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9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<sst xmlns="http://schemas.openxmlformats.org/spreadsheetml/2006/main" count="1251" uniqueCount="407">
  <si>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</si>
  <si>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</si>
  <si>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</si>
  <si>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</si>
  <si>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</si>
  <si>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</si>
  <si>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</si>
  <si>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</si>
  <si>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</si>
  <si>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</si>
  <si>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</si>
  <si>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</si>
  <si>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</si>
  <si>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</si>
  <si>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</si>
  <si>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</si>
  <si>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</si>
  <si>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</si>
  <si>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</si>
  <si>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</si>
  <si>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</si>
  <si>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</si>
  <si>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</si>
  <si>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</si>
  <si>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</si>
  <si>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</si>
  <si>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</si>
  <si>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</si>
  <si>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</si>
  <si>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</si>
  <si>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</si>
  <si>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</si>
  <si>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</si>
  <si>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</si>
  <si>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</si>
  <si>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</si>
  <si>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</si>
  <si>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</si>
  <si>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</si>
  <si>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</si>
  <si>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</si>
  <si>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</si>
  <si>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</si>
  <si>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</si>
  <si>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</si>
  <si>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</si>
  <si>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</si>
  <si>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</si>
  <si>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</si>
  <si>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</si>
  <si>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</si>
  <si>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</si>
  <si>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</si>
  <si>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</si>
  <si>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</si>
  <si>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</si>
  <si>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</si>
  <si>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</si>
  <si>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</si>
  <si>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</si>
  <si>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</si>
  <si>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</si>
  <si>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</si>
  <si>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</si>
  <si>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</si>
  <si>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</si>
  <si>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</si>
  <si>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</si>
  <si>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</si>
  <si>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</si>
  <si>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</si>
  <si>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</si>
  <si>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</si>
  <si>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</si>
  <si>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</si>
  <si>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</si>
  <si>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</si>
  <si>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</si>
  <si>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</si>
  <si>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</si>
  <si>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</si>
  <si>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</si>
  <si>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</si>
  <si>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</si>
  <si>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</si>
  <si>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</si>
  <si>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</si>
  <si>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</si>
  <si>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</si>
  <si>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</si>
  <si>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</si>
  <si>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</si>
  <si>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</si>
  <si>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</si>
  <si>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</si>
  <si>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</si>
  <si>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</si>
  <si>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</si>
  <si>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</si>
  <si>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</si>
  <si>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</si>
  <si>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</si>
  <si>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</si>
  <si>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</si>
  <si>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</si>
  <si>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</si>
  <si>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</si>
  <si>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</si>
  <si>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</si>
  <si>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</si>
  <si>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</si>
  <si>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</si>
  <si>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</si>
  <si>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</si>
  <si>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</si>
  <si>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</si>
  <si>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</si>
  <si>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</si>
  <si>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</si>
  <si>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</si>
  <si>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</si>
  <si>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</si>
  <si>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</si>
  <si>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</si>
  <si>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</si>
  <si>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</si>
  <si>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</si>
  <si>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</si>
  <si>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</si>
  <si>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</si>
  <si>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</si>
  <si>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</si>
  <si>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</si>
  <si>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</si>
  <si>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</si>
  <si>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</si>
  <si>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</si>
  <si>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</si>
  <si>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</si>
  <si>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</si>
  <si>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</si>
  <si>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</si>
  <si>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</si>
  <si>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</si>
  <si>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</si>
  <si>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</si>
  <si>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</si>
  <si>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</si>
  <si>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</si>
  <si>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</si>
  <si>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</si>
  <si>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</si>
  <si>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</si>
  <si>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</si>
  <si>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</si>
  <si>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</si>
  <si>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</si>
  <si>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</si>
  <si>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</si>
  <si>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</si>
  <si>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</si>
  <si>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</si>
  <si>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</si>
  <si>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</si>
  <si>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</si>
  <si>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</si>
  <si>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</si>
  <si>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</si>
  <si>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</si>
  <si>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</si>
  <si>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</si>
  <si>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</si>
  <si>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</si>
  <si>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</si>
  <si>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</si>
  <si>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</si>
  <si>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</si>
  <si>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</si>
  <si>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</si>
  <si>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</si>
  <si>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</si>
  <si>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</si>
  <si>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</si>
  <si>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</si>
  <si>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</si>
  <si>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</si>
  <si>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</si>
  <si>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</si>
  <si>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</si>
  <si>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</si>
  <si>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</si>
  <si>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</si>
  <si>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</si>
  <si>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</si>
  <si>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</si>
  <si>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</si>
  <si>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</si>
  <si>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</si>
  <si>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</si>
  <si>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</si>
  <si>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</si>
  <si>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</si>
  <si>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</si>
  <si>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</si>
  <si>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</si>
  <si>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</si>
  <si>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</si>
  <si>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</si>
  <si>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</si>
  <si>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</si>
  <si>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</si>
  <si>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</si>
  <si>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</si>
  <si>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</si>
  <si>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</si>
  <si>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</si>
  <si>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</si>
  <si>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</si>
  <si>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</si>
  <si>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</si>
  <si>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</si>
  <si>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</si>
  <si>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</si>
  <si>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</si>
  <si>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</si>
  <si>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</si>
  <si>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</si>
  <si>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</si>
  <si>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</si>
  <si>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</si>
  <si>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</si>
  <si>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</si>
  <si>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</si>
  <si>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</si>
  <si>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</si>
  <si>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</si>
  <si>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</si>
  <si>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</si>
  <si>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</si>
  <si>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</si>
  <si>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</si>
  <si>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</si>
  <si>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</si>
  <si>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</si>
  <si>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</si>
  <si>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</si>
  <si>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</si>
  <si>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</si>
  <si>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</si>
  <si>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</si>
  <si>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</si>
  <si>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</si>
  <si>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</si>
  <si>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</si>
  <si>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</si>
  <si>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</si>
  <si>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</si>
  <si>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</si>
  <si>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</si>
  <si>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</si>
  <si>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</si>
  <si>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</si>
  <si>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</si>
  <si>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</si>
  <si>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</si>
  <si>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</si>
  <si>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</si>
  <si>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</si>
  <si>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</si>
  <si>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</si>
  <si>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</si>
  <si>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</si>
  <si>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</si>
  <si>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</si>
  <si>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</si>
  <si>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</si>
  <si>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</si>
  <si>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</si>
  <si>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</si>
  <si>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</si>
  <si>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</si>
  <si>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</si>
  <si>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</si>
  <si>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</si>
  <si>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</si>
  <si>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</si>
  <si>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</si>
  <si>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</si>
  <si>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</si>
  <si>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</si>
  <si>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資訊團隊</t>
  </si>
  <si>
    <t>高雄市鼓山區私立大榮高中附設國小109學年度</t>
  </si>
  <si>
    <t>每週1節/共   節</t>
  </si>
  <si>
    <t>六年級上學期綜合活動課程計畫</t>
  </si>
  <si>
    <t>教材來源</t>
  </si>
  <si>
    <t>綜合活動
( 翰林版)第11冊</t>
  </si>
  <si>
    <t>教學節數：</t>
  </si>
  <si>
    <t>每週3節/共63節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</si>
  <si>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</si>
  <si>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</si>
  <si>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</si>
  <si>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</si>
  <si>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</si>
  <si>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</si>
  <si>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</si>
  <si>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</si>
  <si>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</si>
  <si>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</si>
  <si>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</si>
  <si>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</si>
  <si>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</si>
  <si>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</si>
  <si>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第一單元 生活大富翁
活動一時間管理師</t>
  </si>
  <si>
    <t>AC:家政教育</t>
  </si>
  <si>
    <t>第二週
2020/9/6~2020/9/12</t>
  </si>
  <si>
    <t>第三週
2020/9/13~2020/9/19</t>
  </si>
  <si>
    <t>第一單元 生活大富翁
活動二小小理財員</t>
  </si>
  <si>
    <t>第四週
2020/9/20~2020/9/26</t>
  </si>
  <si>
    <t>第五週
2020/9/27~2020/10/3</t>
  </si>
  <si>
    <t>第二單元 學習天地
活動一學習分享會</t>
  </si>
  <si>
    <t>BI:交通安全教育</t>
  </si>
  <si>
    <t>第六週
2020/10/4~2020/10/10</t>
  </si>
  <si>
    <t>第二單元 學習天地
活動一學習分享會
活動二有效學習</t>
  </si>
  <si>
    <t>第七週
2020/10/11~2020/10/17</t>
  </si>
  <si>
    <t>第二單元 學習天地
活動二有效學習</t>
  </si>
  <si>
    <t>第八週
2020/10/18~2020/10/24</t>
  </si>
  <si>
    <t>第二單元 學習天地
活動三樂在學習</t>
  </si>
  <si>
    <t>第九週
2020/10/25~2020/10/31</t>
  </si>
  <si>
    <t>第三單元戶外探索趣
活動一整裝待發</t>
  </si>
  <si>
    <t>BH:低碳教育</t>
  </si>
  <si>
    <t>第十週
2020/11/1~2020/11/7</t>
  </si>
  <si>
    <t>第三單元戶外探索趣
活動一整裝待發、活動二戶外探索新發現</t>
  </si>
  <si>
    <t>第十一週
2020/11/8~2020/11/14</t>
  </si>
  <si>
    <t>第三單元戶外探索趣
活動二戶外探索新發現</t>
  </si>
  <si>
    <t>第十二週
2020/11/15~2020/11/21</t>
  </si>
  <si>
    <t>CC:校慶活動</t>
  </si>
  <si>
    <t>第十三週
2020/11/22~2020/11/28</t>
  </si>
  <si>
    <t>第四單元多元文化相處之道
活動一多元文化在身邊</t>
  </si>
  <si>
    <t>第十四週
2020/11/29~2020/12/5</t>
  </si>
  <si>
    <t>第十五週
2020/12/6~2020/12/12</t>
  </si>
  <si>
    <t>第四單元多元文化相處之道
活動二尊重與關懷</t>
  </si>
  <si>
    <t>第十六週
2020/12/13~2020/12/19</t>
  </si>
  <si>
    <t>第十七週
2020/12/20~2020/12/26</t>
  </si>
  <si>
    <t>第十八週
2020/12/27~2021/1/2</t>
  </si>
  <si>
    <t>第五單元讓愛發光
活動一從「愛」出發</t>
  </si>
  <si>
    <t>第十九週
2021/1/3~2021/1/9</t>
  </si>
  <si>
    <t>第二十週
2021/1/10~2021/1/16</t>
  </si>
  <si>
    <t>第五單元讓愛發光
活動二把「愛」傳出去</t>
  </si>
  <si>
    <t>BF:職業試探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</si>
  <si>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</si>
  <si>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</si>
  <si>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</si>
  <si>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</si>
  <si>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</si>
  <si>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</si>
  <si>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</si>
  <si>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</si>
  <si>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</si>
  <si>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</si>
  <si>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</si>
  <si>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</si>
  <si>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</si>
  <si>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J高年級國語補救教學d</t>
  </si>
  <si>
    <t>K國際文化</t>
  </si>
  <si>
    <t>L高年級數學補救教學</t>
  </si>
  <si>
    <t>M班級活動</t>
  </si>
  <si>
    <t>N資訊素養</t>
  </si>
  <si>
    <t>L高年級數學補救教學</t>
  </si>
  <si>
    <t>隱藏空白週次D2</t>
  </si>
  <si>
    <t>1.「生活大富翁」活動，透過生活情境探討、訪問家人等方式，帶領學生覺察時間與金錢運用、規畫的重要性。並擬定運用策略，實際執行。
2.「學習天地」旨在透過活動引導學生覺察自己善用的學習方法，並透過教與學引導學生互相學習合適的學習方法；而後透過學習計畫，藉由實作引導學生進行學習方法的調整，並延伸發展自己的興趣與專長。
3.「戶外探索趣」旨在透過計畫與體驗戶外活動，引導學生做中學，透過實際體驗培養學生對自然與人文環境的尊重。
4.「多元文化相處之道」旨在透過生活中事例的探索，引導學生發現不同族群在現今環境中的優勢；透過新聞報導、情境，分析了解不同族群可能面臨的問題與其困境，並引導學生探討面對不同的文化與族群所需要的尊重與關懷，完成自身能力能完成的關懷行動。
5.藉由資料的蒐集或接受服務的經驗，認識社會服務團體，引導兒童討論具體可行的班級社會服務活動，鼓勵兒童以班級或小組為單位，共同實踐體驗一項社會服務活動，並從活動中省思分享個人參與社會服務活動後的體會與感受。</t>
  </si>
  <si>
    <t>【人權教育】
1-3-1表達個人的基本權利，並瞭解人權與社會責任的關係。
【海洋教育】
1-3-6了解漁村景觀、飲食文化與生態旅遊的關係。
【環境教育】
2-2-2認識生活周遭的環境問題形成的原因，並探究可能的改善方法。
3-2-3尊重不同族群與文化背景對環境的態度及行為。
5-2-2具有參與調查生活周遭環境問題的經驗。
【生涯發展教育】
1-2-1培養自己的興趣、能力。
3-2-1培養規畫及運用時間的能力。
【資訊教育】
4-3-5能利用搜尋引擎及搜尋技巧尋找合適的網路資源。</t>
  </si>
  <si>
    <t>2-3-1規畫個人運用時間、金錢，所需的策略與行動。</t>
  </si>
  <si>
    <t>2-3-1規畫個人運用時間、金錢，所需的策略與行動。</t>
  </si>
  <si>
    <t>2-3-1規畫個人運用時間、金錢，所需的策略與行動。</t>
  </si>
  <si>
    <t>1-3-3探究自我學習的方法，並發展自己的興趣與專長。</t>
  </si>
  <si>
    <t>1-3-3探究自我學習的方法，並發展自己的興趣與專長。</t>
  </si>
  <si>
    <t>1-3-3探究自我學習的方法，並發展自己的興趣與專長。</t>
  </si>
  <si>
    <t>4-3-2參與計畫並從事戶外活動，從體驗中尊重自然及人文環境。</t>
  </si>
  <si>
    <t>4-3-2參與計畫並從事戶外活動，從體驗中尊重自然及人文環境。</t>
  </si>
  <si>
    <t>3-3-5尊重與關懷不同的文化，並分享在多元文化中彼此相處的方式。</t>
  </si>
  <si>
    <t>3-3-5尊重與關懷不同的文化，並分享在多元文化中彼此相處的方式。</t>
  </si>
  <si>
    <t>3-3-5尊重與關懷不同的文化，並分享在多元文化中彼此相處的方式。</t>
  </si>
  <si>
    <t>3-3-4體會參與社會服務的意義。</t>
  </si>
  <si>
    <t>3-3-4體會參與社會服務的意義。</t>
  </si>
  <si>
    <t>3-3-4體會參與社會服務的意義。</t>
  </si>
  <si>
    <t>報告
晤談</t>
  </si>
  <si>
    <t>【生涯發展教育】
3-2-1</t>
  </si>
  <si>
    <t>報告
晤談
團體討論</t>
  </si>
  <si>
    <t>報告
晤談
問卷調查</t>
  </si>
  <si>
    <t>【生涯發展教育】
1-2-1</t>
  </si>
  <si>
    <t>晤談
報告</t>
  </si>
  <si>
    <t>【生涯發展教育】
1-2-1
3-2-1</t>
  </si>
  <si>
    <t>晤談
團體討論
報告
資料蒐集整理</t>
  </si>
  <si>
    <t>晤談
實踐</t>
  </si>
  <si>
    <t>團體討論
報告
實踐</t>
  </si>
  <si>
    <t>【海洋教育】
1-3-6</t>
  </si>
  <si>
    <t>實作
實踐</t>
  </si>
  <si>
    <t>口試
報告
筆試</t>
  </si>
  <si>
    <t>晤談
團體討論
報告</t>
  </si>
  <si>
    <t>【海洋教育】
1-3-6
【環境教育】
2-2-2
5-2-2</t>
  </si>
  <si>
    <t>晤談
團體討論
報告
資料蒐集整理
實踐</t>
  </si>
  <si>
    <t>【資訊教育】
4-3-5
【環境教育】
3-2-3</t>
  </si>
  <si>
    <t>晤談
實踐
報告
實作</t>
  </si>
  <si>
    <t>團體討論
實踐
實作</t>
  </si>
  <si>
    <t>其他
實踐
實作</t>
  </si>
  <si>
    <t>晤談
報告
研究</t>
  </si>
  <si>
    <t>【人權教育】
1-3-1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</si>
</sst>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22" borderId="30" xfId="0" applyFont="1" applyFill="1" applyBorder="1" applyAlignment="1" applyProtection="1">
      <alignment horizontal="left" vertical="top" wrapText="1"/>
      <protection locked="0"/>
    </xf>
    <xf numFmtId="0" fontId="50" fillId="22" borderId="31" xfId="0" applyFont="1" applyFill="1" applyBorder="1" applyAlignment="1" applyProtection="1">
      <alignment horizontal="left" vertical="top" wrapText="1"/>
      <protection locked="0"/>
    </xf>
    <xf numFmtId="0" fontId="50" fillId="22" borderId="32" xfId="0" applyFont="1" applyFill="1" applyBorder="1" applyAlignment="1" applyProtection="1">
      <alignment horizontal="left" vertical="top" wrapText="1"/>
      <protection locked="0"/>
    </xf>
    <xf numFmtId="0" fontId="50" fillId="22" borderId="30" xfId="0" applyFont="1" applyFill="1" applyBorder="1" applyAlignment="1" applyProtection="1">
      <alignment horizontal="left" vertical="center" wrapText="1"/>
      <protection locked="0"/>
    </xf>
    <xf numFmtId="0" fontId="50" fillId="22" borderId="31" xfId="0" applyFont="1" applyFill="1" applyBorder="1" applyAlignment="1" applyProtection="1">
      <alignment horizontal="left" vertical="center" wrapText="1"/>
      <protection locked="0"/>
    </xf>
    <xf numFmtId="0" fontId="50" fillId="22" borderId="32" xfId="0" applyFont="1" applyFill="1" applyBorder="1" applyAlignment="1" applyProtection="1">
      <alignment horizontal="left" vertical="center" wrapText="1"/>
      <protection locked="0"/>
    </xf>
    <xf numFmtId="0" fontId="50" fillId="22" borderId="11" xfId="0" applyFont="1" applyFill="1" applyBorder="1" applyAlignment="1">
      <alignment vertical="center" wrapText="1"/>
    </xf>
    <xf numFmtId="0" fontId="9" fillId="41" borderId="11" xfId="0" applyFont="1" applyFill="1" applyBorder="1" applyAlignment="1">
      <alignment horizontal="left" vertical="center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</v>
          </cell>
        </row>
        <row r="66">
          <cell r="B66" t="str">
            <v>班級活動</v>
          </cell>
        </row>
        <row r="67">
          <cell r="B67" t="str">
            <v>資訊素養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60" zoomScaleNormal="60" zoomScalePageLayoutView="0" workbookViewId="0" topLeftCell="B22">
      <selection activeCell="J30" sqref="J3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368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290</v>
      </c>
    </row>
    <row r="3" spans="1:21" ht="25.5">
      <c r="A3" s="86"/>
      <c r="B3" s="87"/>
      <c r="C3" s="189" t="s">
        <v>291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292</v>
      </c>
    </row>
    <row r="4" spans="1:21" ht="25.5">
      <c r="A4" s="86"/>
      <c r="B4" s="89"/>
      <c r="C4" s="189" t="s">
        <v>293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290</v>
      </c>
    </row>
    <row r="5" spans="1:21" ht="33">
      <c r="A5" s="86"/>
      <c r="B5" s="72"/>
      <c r="C5" s="191" t="s">
        <v>294</v>
      </c>
      <c r="D5" s="192"/>
      <c r="E5" s="193" t="s">
        <v>295</v>
      </c>
      <c r="F5" s="194"/>
      <c r="G5" s="90"/>
      <c r="H5" s="91" t="s">
        <v>296</v>
      </c>
      <c r="I5" s="195" t="s">
        <v>297</v>
      </c>
      <c r="J5" s="196"/>
      <c r="K5" s="197"/>
      <c r="L5" s="72"/>
      <c r="M5" s="72"/>
      <c r="N5" s="80"/>
      <c r="O5" s="81"/>
      <c r="P5" s="92"/>
      <c r="Q5" s="92"/>
      <c r="R5" s="93" t="str">
        <f>E5</f>
        <v>綜合活動
( 翰林版)第11冊</v>
      </c>
      <c r="S5" s="92"/>
      <c r="T5" s="92"/>
      <c r="U5" s="94"/>
    </row>
    <row r="6" spans="1:21" ht="19.5">
      <c r="A6" s="86"/>
      <c r="B6" s="72"/>
      <c r="C6" s="191" t="s">
        <v>298</v>
      </c>
      <c r="D6" s="192"/>
      <c r="E6" s="195" t="s">
        <v>299</v>
      </c>
      <c r="F6" s="198"/>
      <c r="G6" s="90"/>
      <c r="H6" s="91" t="s">
        <v>300</v>
      </c>
      <c r="I6" s="195" t="s">
        <v>299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38">
      <c r="A7" s="86"/>
      <c r="B7" s="72"/>
      <c r="C7" s="185" t="s">
        <v>301</v>
      </c>
      <c r="D7" s="186"/>
      <c r="E7" s="199" t="s">
        <v>369</v>
      </c>
      <c r="F7" s="200"/>
      <c r="G7" s="200"/>
      <c r="H7" s="200"/>
      <c r="I7" s="200"/>
      <c r="J7" s="200"/>
      <c r="K7" s="201"/>
      <c r="L7" s="96" t="str">
        <f>E7</f>
        <v>1.「生活大富翁」活動，透過生活情境探討、訪問家人等方式，帶領學生覺察時間與金錢運用、規畫的重要性。並擬定運用策略，實際執行。
2.「學習天地」旨在透過活動引導學生覺察自己善用的學習方法，並透過教與學引導學生互相學習合適的學習方法；而後透過學習計畫，藉由實作引導學生進行學習方法的調整，並延伸發展自己的興趣與專長。
3.「戶外探索趣」旨在透過計畫與體驗戶外活動，引導學生做中學，透過實際體驗培養學生對自然與人文環境的尊重。
4.「多元文化相處之道」旨在透過生活中事例的探索，引導學生發現不同族群在現今環境中的優勢；透過新聞報導、情境，分析了解不同族群可能面臨的問題與其困境，並引導學生探討面對不同的文化與族群所需要的尊重與關懷，完成自身能力能完成的關懷行動。
5.藉由資料的蒐集或接受服務的經驗，認識社會服務團體，引導兒童討論具體可行的班級社會服務活動，鼓勵兒童以班級或小組為單位，共同實踐體驗一項社會服務活動，並從活動中省思分享個人參與社會服務活動後的體會與感受。</v>
      </c>
      <c r="M7" s="72"/>
      <c r="N7" s="80"/>
      <c r="O7" s="81"/>
      <c r="P7" s="97" t="str">
        <f>E7</f>
        <v>1.「生活大富翁」活動，透過生活情境探討、訪問家人等方式，帶領學生覺察時間與金錢運用、規畫的重要性。並擬定運用策略，實際執行。
2.「學習天地」旨在透過活動引導學生覺察自己善用的學習方法，並透過教與學引導學生互相學習合適的學習方法；而後透過學習計畫，藉由實作引導學生進行學習方法的調整，並延伸發展自己的興趣與專長。
3.「戶外探索趣」旨在透過計畫與體驗戶外活動，引導學生做中學，透過實際體驗培養學生對自然與人文環境的尊重。
4.「多元文化相處之道」旨在透過生活中事例的探索，引導學生發現不同族群在現今環境中的優勢；透過新聞報導、情境，分析了解不同族群可能面臨的問題與其困境，並引導學生探討面對不同的文化與族群所需要的尊重與關懷，完成自身能力能完成的關懷行動。
5.藉由資料的蒐集或接受服務的經驗，認識社會服務團體，引導兒童討論具體可行的班級社會服務活動，鼓勵兒童以班級或小組為單位，共同實踐體驗一項社會服務活動，並從活動中省思分享個人參與社會服務活動後的體會與感受。</v>
      </c>
      <c r="Q7" s="95"/>
      <c r="R7" s="95"/>
      <c r="S7" s="95"/>
      <c r="T7" s="95"/>
      <c r="U7" s="72"/>
    </row>
    <row r="8" spans="1:21" ht="117.75" customHeight="1" thickBot="1">
      <c r="A8" s="86"/>
      <c r="B8" s="72"/>
      <c r="C8" s="187" t="s">
        <v>7</v>
      </c>
      <c r="D8" s="188"/>
      <c r="E8" s="202" t="s">
        <v>370</v>
      </c>
      <c r="F8" s="203"/>
      <c r="G8" s="203"/>
      <c r="H8" s="203"/>
      <c r="I8" s="203"/>
      <c r="J8" s="203"/>
      <c r="K8" s="204"/>
      <c r="L8" s="96" t="str">
        <f>E8</f>
        <v>【人權教育】
1-3-1表達個人的基本權利，並瞭解人權與社會責任的關係。
【海洋教育】
1-3-6了解漁村景觀、飲食文化與生態旅遊的關係。
【環境教育】
2-2-2認識生活周遭的環境問題形成的原因，並探究可能的改善方法。
3-2-3尊重不同族群與文化背景對環境的態度及行為。
5-2-2具有參與調查生活周遭環境問題的經驗。
【生涯發展教育】
1-2-1培養自己的興趣、能力。
3-2-1培養規畫及運用時間的能力。
【資訊教育】
4-3-5能利用搜尋引擎及搜尋技巧尋找合適的網路資源。</v>
      </c>
      <c r="M8" s="72"/>
      <c r="N8" s="80"/>
      <c r="O8" s="81"/>
      <c r="P8" s="97" t="str">
        <f>E8</f>
        <v>【人權教育】
1-3-1表達個人的基本權利，並瞭解人權與社會責任的關係。
【海洋教育】
1-3-6了解漁村景觀、飲食文化與生態旅遊的關係。
【環境教育】
2-2-2認識生活周遭的環境問題形成的原因，並探究可能的改善方法。
3-2-3尊重不同族群與文化背景對環境的態度及行為。
5-2-2具有參與調查生活周遭環境問題的經驗。
【生涯發展教育】
1-2-1培養自己的興趣、能力。
3-2-1培養規畫及運用時間的能力。
【資訊教育】
4-3-5能利用搜尋引擎及搜尋技巧尋找合適的網路資源。</v>
      </c>
      <c r="Q8" s="95"/>
      <c r="R8" s="95"/>
      <c r="S8" s="95"/>
      <c r="T8" s="95"/>
      <c r="U8" s="72"/>
    </row>
    <row r="9" spans="1:21" ht="19.5">
      <c r="A9" s="98" t="s">
        <v>302</v>
      </c>
      <c r="B9" s="72"/>
      <c r="C9" s="99" t="s">
        <v>303</v>
      </c>
      <c r="D9" s="99" t="s">
        <v>304</v>
      </c>
      <c r="E9" s="100" t="s">
        <v>305</v>
      </c>
      <c r="F9" s="100" t="s">
        <v>306</v>
      </c>
      <c r="G9" s="99" t="s">
        <v>307</v>
      </c>
      <c r="H9" s="99" t="s">
        <v>308</v>
      </c>
      <c r="I9" s="99" t="s">
        <v>307</v>
      </c>
      <c r="J9" s="101" t="s">
        <v>309</v>
      </c>
      <c r="K9" s="102" t="s">
        <v>310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8.5">
      <c r="A10" s="103"/>
      <c r="B10" s="104"/>
      <c r="C10" s="105">
        <v>1</v>
      </c>
      <c r="D10" s="106" t="s">
        <v>311</v>
      </c>
      <c r="E10" s="205" t="s">
        <v>371</v>
      </c>
      <c r="F10" s="105" t="s">
        <v>312</v>
      </c>
      <c r="G10" s="105">
        <v>3</v>
      </c>
      <c r="H10" s="105" t="s">
        <v>313</v>
      </c>
      <c r="I10" s="105">
        <v>3</v>
      </c>
      <c r="J10" s="206" t="s">
        <v>385</v>
      </c>
      <c r="K10" s="206" t="s">
        <v>386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2.75">
      <c r="A11" s="103"/>
      <c r="B11" s="104"/>
      <c r="C11" s="105">
        <v>2</v>
      </c>
      <c r="D11" s="106" t="s">
        <v>314</v>
      </c>
      <c r="E11" s="205" t="s">
        <v>372</v>
      </c>
      <c r="F11" s="105" t="s">
        <v>312</v>
      </c>
      <c r="G11" s="105">
        <v>3</v>
      </c>
      <c r="H11" s="105" t="s">
        <v>313</v>
      </c>
      <c r="I11" s="105">
        <v>3</v>
      </c>
      <c r="J11" s="206" t="s">
        <v>387</v>
      </c>
      <c r="K11" s="206" t="s">
        <v>386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42.75">
      <c r="A12" s="103"/>
      <c r="B12" s="104"/>
      <c r="C12" s="105">
        <v>3</v>
      </c>
      <c r="D12" s="106" t="s">
        <v>315</v>
      </c>
      <c r="E12" s="205" t="s">
        <v>373</v>
      </c>
      <c r="F12" s="105" t="s">
        <v>316</v>
      </c>
      <c r="G12" s="105">
        <v>3</v>
      </c>
      <c r="H12" s="105" t="s">
        <v>313</v>
      </c>
      <c r="I12" s="105">
        <v>3</v>
      </c>
      <c r="J12" s="206" t="s">
        <v>388</v>
      </c>
      <c r="K12" s="206" t="s">
        <v>389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42.75">
      <c r="A13" s="103"/>
      <c r="B13" s="104"/>
      <c r="C13" s="105">
        <v>4</v>
      </c>
      <c r="D13" s="106" t="s">
        <v>317</v>
      </c>
      <c r="E13" s="205" t="s">
        <v>371</v>
      </c>
      <c r="F13" s="105" t="s">
        <v>316</v>
      </c>
      <c r="G13" s="105">
        <v>3</v>
      </c>
      <c r="H13" s="105" t="s">
        <v>313</v>
      </c>
      <c r="I13" s="105">
        <v>3</v>
      </c>
      <c r="J13" s="206" t="s">
        <v>387</v>
      </c>
      <c r="K13" s="206" t="s">
        <v>389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42.75">
      <c r="A14" s="103"/>
      <c r="B14" s="104"/>
      <c r="C14" s="105">
        <v>5</v>
      </c>
      <c r="D14" s="106" t="s">
        <v>318</v>
      </c>
      <c r="E14" s="205" t="s">
        <v>374</v>
      </c>
      <c r="F14" s="105" t="s">
        <v>319</v>
      </c>
      <c r="G14" s="105">
        <v>3</v>
      </c>
      <c r="H14" s="105" t="s">
        <v>320</v>
      </c>
      <c r="I14" s="105"/>
      <c r="J14" s="206" t="s">
        <v>390</v>
      </c>
      <c r="K14" s="206" t="s">
        <v>391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57">
      <c r="A15" s="103"/>
      <c r="B15" s="104"/>
      <c r="C15" s="105">
        <v>6</v>
      </c>
      <c r="D15" s="106" t="s">
        <v>321</v>
      </c>
      <c r="E15" s="205" t="s">
        <v>375</v>
      </c>
      <c r="F15" s="105" t="s">
        <v>322</v>
      </c>
      <c r="G15" s="105">
        <v>3</v>
      </c>
      <c r="H15" s="105" t="s">
        <v>320</v>
      </c>
      <c r="I15" s="105"/>
      <c r="J15" s="206" t="s">
        <v>392</v>
      </c>
      <c r="K15" s="206" t="s">
        <v>391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7">
      <c r="A16" s="103"/>
      <c r="B16" s="104"/>
      <c r="C16" s="105">
        <v>7</v>
      </c>
      <c r="D16" s="106" t="s">
        <v>323</v>
      </c>
      <c r="E16" s="205" t="s">
        <v>376</v>
      </c>
      <c r="F16" s="105" t="s">
        <v>324</v>
      </c>
      <c r="G16" s="105">
        <v>3</v>
      </c>
      <c r="H16" s="105" t="s">
        <v>320</v>
      </c>
      <c r="I16" s="105"/>
      <c r="J16" s="206" t="s">
        <v>392</v>
      </c>
      <c r="K16" s="206" t="s">
        <v>391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2.75">
      <c r="A17" s="103"/>
      <c r="B17" s="104"/>
      <c r="C17" s="105">
        <v>8</v>
      </c>
      <c r="D17" s="106" t="s">
        <v>325</v>
      </c>
      <c r="E17" s="205" t="s">
        <v>374</v>
      </c>
      <c r="F17" s="105" t="s">
        <v>326</v>
      </c>
      <c r="G17" s="105">
        <v>3</v>
      </c>
      <c r="H17" s="105"/>
      <c r="I17" s="105"/>
      <c r="J17" s="206" t="s">
        <v>393</v>
      </c>
      <c r="K17" s="206" t="s">
        <v>391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2.75">
      <c r="A18" s="103"/>
      <c r="B18" s="104"/>
      <c r="C18" s="105">
        <v>9</v>
      </c>
      <c r="D18" s="106" t="s">
        <v>327</v>
      </c>
      <c r="E18" s="205" t="s">
        <v>377</v>
      </c>
      <c r="F18" s="105" t="s">
        <v>328</v>
      </c>
      <c r="G18" s="105">
        <v>3</v>
      </c>
      <c r="H18" s="105" t="s">
        <v>329</v>
      </c>
      <c r="I18" s="105">
        <v>1</v>
      </c>
      <c r="J18" s="206" t="s">
        <v>394</v>
      </c>
      <c r="K18" s="206" t="s">
        <v>395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2.75">
      <c r="A19" s="103"/>
      <c r="B19" s="104"/>
      <c r="C19" s="105">
        <v>10</v>
      </c>
      <c r="D19" s="106" t="s">
        <v>330</v>
      </c>
      <c r="E19" s="205" t="s">
        <v>378</v>
      </c>
      <c r="F19" s="105" t="s">
        <v>331</v>
      </c>
      <c r="G19" s="105">
        <v>3</v>
      </c>
      <c r="H19" s="105"/>
      <c r="I19" s="105"/>
      <c r="J19" s="206" t="s">
        <v>396</v>
      </c>
      <c r="K19" s="206" t="s">
        <v>395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2.75">
      <c r="A20" s="103"/>
      <c r="B20" s="104"/>
      <c r="C20" s="105">
        <v>11</v>
      </c>
      <c r="D20" s="106" t="s">
        <v>332</v>
      </c>
      <c r="E20" s="205" t="s">
        <v>377</v>
      </c>
      <c r="F20" s="105" t="s">
        <v>333</v>
      </c>
      <c r="G20" s="105">
        <v>3</v>
      </c>
      <c r="H20" s="105"/>
      <c r="I20" s="105"/>
      <c r="J20" s="206" t="s">
        <v>397</v>
      </c>
      <c r="K20" s="206" t="s">
        <v>395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71.25">
      <c r="A21" s="103"/>
      <c r="B21" s="104"/>
      <c r="C21" s="105">
        <v>12</v>
      </c>
      <c r="D21" s="106" t="s">
        <v>334</v>
      </c>
      <c r="E21" s="205" t="s">
        <v>378</v>
      </c>
      <c r="F21" s="105" t="s">
        <v>333</v>
      </c>
      <c r="G21" s="105">
        <v>3</v>
      </c>
      <c r="H21" s="105" t="s">
        <v>335</v>
      </c>
      <c r="I21" s="105">
        <v>1</v>
      </c>
      <c r="J21" s="206" t="s">
        <v>398</v>
      </c>
      <c r="K21" s="206" t="s">
        <v>399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71.25">
      <c r="A22" s="103"/>
      <c r="B22" s="104"/>
      <c r="C22" s="105">
        <v>13</v>
      </c>
      <c r="D22" s="106" t="s">
        <v>336</v>
      </c>
      <c r="E22" s="205" t="s">
        <v>379</v>
      </c>
      <c r="F22" s="105" t="s">
        <v>337</v>
      </c>
      <c r="G22" s="105">
        <v>3</v>
      </c>
      <c r="H22" s="105" t="s">
        <v>335</v>
      </c>
      <c r="I22" s="105">
        <v>3</v>
      </c>
      <c r="J22" s="206" t="s">
        <v>400</v>
      </c>
      <c r="K22" s="206" t="s">
        <v>401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71.25">
      <c r="A23" s="103"/>
      <c r="B23" s="104"/>
      <c r="C23" s="105">
        <v>14</v>
      </c>
      <c r="D23" s="106" t="s">
        <v>338</v>
      </c>
      <c r="E23" s="205" t="s">
        <v>380</v>
      </c>
      <c r="F23" s="105" t="s">
        <v>337</v>
      </c>
      <c r="G23" s="105">
        <v>3</v>
      </c>
      <c r="H23" s="105" t="s">
        <v>335</v>
      </c>
      <c r="I23" s="105">
        <v>3</v>
      </c>
      <c r="J23" s="206" t="s">
        <v>400</v>
      </c>
      <c r="K23" s="206" t="s">
        <v>401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7">
      <c r="A24" s="103"/>
      <c r="B24" s="104"/>
      <c r="C24" s="105">
        <v>15</v>
      </c>
      <c r="D24" s="106" t="s">
        <v>339</v>
      </c>
      <c r="E24" s="205" t="s">
        <v>381</v>
      </c>
      <c r="F24" s="105" t="s">
        <v>340</v>
      </c>
      <c r="G24" s="105">
        <v>3</v>
      </c>
      <c r="H24" s="105"/>
      <c r="I24" s="105"/>
      <c r="J24" s="206" t="s">
        <v>402</v>
      </c>
      <c r="K24" s="206" t="s">
        <v>401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7">
      <c r="A25" s="103"/>
      <c r="B25" s="104"/>
      <c r="C25" s="105">
        <v>16</v>
      </c>
      <c r="D25" s="106" t="s">
        <v>341</v>
      </c>
      <c r="E25" s="205" t="s">
        <v>380</v>
      </c>
      <c r="F25" s="105" t="s">
        <v>340</v>
      </c>
      <c r="G25" s="105">
        <v>3</v>
      </c>
      <c r="H25" s="105"/>
      <c r="I25" s="105"/>
      <c r="J25" s="206" t="s">
        <v>403</v>
      </c>
      <c r="K25" s="206" t="s">
        <v>401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57">
      <c r="A26" s="103"/>
      <c r="B26" s="104"/>
      <c r="C26" s="105">
        <v>17</v>
      </c>
      <c r="D26" s="106" t="s">
        <v>342</v>
      </c>
      <c r="E26" s="205" t="s">
        <v>381</v>
      </c>
      <c r="F26" s="105" t="s">
        <v>340</v>
      </c>
      <c r="G26" s="105">
        <v>3</v>
      </c>
      <c r="H26" s="105"/>
      <c r="I26" s="105"/>
      <c r="J26" s="206" t="s">
        <v>404</v>
      </c>
      <c r="K26" s="206" t="s">
        <v>401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42.75">
      <c r="A27" s="103"/>
      <c r="B27" s="104"/>
      <c r="C27" s="105">
        <v>18</v>
      </c>
      <c r="D27" s="106" t="s">
        <v>343</v>
      </c>
      <c r="E27" s="205" t="s">
        <v>383</v>
      </c>
      <c r="F27" s="105" t="s">
        <v>344</v>
      </c>
      <c r="G27" s="105">
        <v>3</v>
      </c>
      <c r="H27" s="105"/>
      <c r="I27" s="105"/>
      <c r="J27" s="206" t="s">
        <v>405</v>
      </c>
      <c r="K27" s="206" t="s">
        <v>406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2.75">
      <c r="A28" s="103"/>
      <c r="B28" s="104"/>
      <c r="C28" s="105">
        <v>19</v>
      </c>
      <c r="D28" s="106" t="s">
        <v>345</v>
      </c>
      <c r="E28" s="205" t="s">
        <v>382</v>
      </c>
      <c r="F28" s="105" t="s">
        <v>344</v>
      </c>
      <c r="G28" s="105">
        <v>3</v>
      </c>
      <c r="H28" s="105"/>
      <c r="I28" s="105"/>
      <c r="J28" s="206" t="s">
        <v>405</v>
      </c>
      <c r="K28" s="206" t="s">
        <v>406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42.75">
      <c r="A29" s="103"/>
      <c r="B29" s="104"/>
      <c r="C29" s="105">
        <v>20</v>
      </c>
      <c r="D29" s="106" t="s">
        <v>346</v>
      </c>
      <c r="E29" s="205" t="s">
        <v>384</v>
      </c>
      <c r="F29" s="105" t="s">
        <v>347</v>
      </c>
      <c r="G29" s="105">
        <v>3</v>
      </c>
      <c r="H29" s="105" t="s">
        <v>348</v>
      </c>
      <c r="I29" s="105">
        <v>1</v>
      </c>
      <c r="J29" s="206" t="s">
        <v>405</v>
      </c>
      <c r="K29" s="206" t="s">
        <v>406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42.75">
      <c r="A30" s="103"/>
      <c r="B30" s="104"/>
      <c r="C30" s="105">
        <v>21</v>
      </c>
      <c r="D30" s="106" t="s">
        <v>349</v>
      </c>
      <c r="E30" s="205" t="s">
        <v>384</v>
      </c>
      <c r="F30" s="105" t="s">
        <v>347</v>
      </c>
      <c r="G30" s="105">
        <v>3</v>
      </c>
      <c r="H30" s="105"/>
      <c r="I30" s="105"/>
      <c r="J30" s="206" t="s">
        <v>405</v>
      </c>
      <c r="K30" s="206" t="s">
        <v>406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350</v>
      </c>
      <c r="G33" s="126">
        <f>SUM(G10:G32)</f>
        <v>63</v>
      </c>
      <c r="H33" s="130"/>
      <c r="I33" s="126">
        <f>SUM(I10:I32)</f>
        <v>21</v>
      </c>
      <c r="J33" s="131"/>
      <c r="K33" s="131">
        <v>4</v>
      </c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351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352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353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354</v>
      </c>
    </row>
    <row r="105" ht="16.5">
      <c r="A105" s="153" t="s">
        <v>355</v>
      </c>
    </row>
    <row r="106" ht="19.5">
      <c r="A106" s="154" t="s">
        <v>356</v>
      </c>
    </row>
    <row r="107" ht="19.5">
      <c r="A107" s="155" t="s">
        <v>357</v>
      </c>
    </row>
    <row r="108" ht="19.5">
      <c r="A108" s="155" t="s">
        <v>358</v>
      </c>
    </row>
    <row r="109" ht="39">
      <c r="A109" s="155" t="s">
        <v>359</v>
      </c>
    </row>
    <row r="110" ht="39">
      <c r="A110" s="155" t="s">
        <v>360</v>
      </c>
    </row>
    <row r="111" ht="39">
      <c r="A111" s="155" t="s">
        <v>361</v>
      </c>
    </row>
    <row r="112" ht="58.5">
      <c r="A112" s="155" t="s">
        <v>362</v>
      </c>
    </row>
    <row r="113" ht="39">
      <c r="A113" s="155" t="s">
        <v>363</v>
      </c>
    </row>
    <row r="114" ht="58.5">
      <c r="A114" s="155" t="s">
        <v>364</v>
      </c>
    </row>
    <row r="115" ht="39">
      <c r="A115" s="155" t="s">
        <v>365</v>
      </c>
    </row>
    <row r="116" ht="39">
      <c r="A116" s="155" t="s">
        <v>366</v>
      </c>
    </row>
    <row r="117" ht="58.5">
      <c r="A117" s="155" t="s">
        <v>367</v>
      </c>
    </row>
    <row r="118" ht="16.5">
      <c r="A118" s="156" t="s">
        <v>365</v>
      </c>
    </row>
    <row r="119" ht="39">
      <c r="A119" s="157" t="s">
        <v>366</v>
      </c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win7_pc01</cp:lastModifiedBy>
  <dcterms:created xsi:type="dcterms:W3CDTF">2020-06-14T12:37:32Z</dcterms:created>
  <dcterms:modified xsi:type="dcterms:W3CDTF">2020-06-24T02:27:15Z</dcterms:modified>
  <cp:category/>
  <cp:version/>
  <cp:contentType/>
  <cp:contentStatus/>
</cp:coreProperties>
</file>