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010" windowHeight="939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<sst xmlns="http://schemas.openxmlformats.org/spreadsheetml/2006/main" count="1224" uniqueCount="392">
  <si>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</si>
  <si>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</si>
  <si>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</si>
  <si>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</si>
  <si>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</si>
  <si>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</si>
  <si>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</si>
  <si>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</si>
  <si>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</si>
  <si>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</si>
  <si>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</si>
  <si>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</si>
  <si>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</si>
  <si>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</si>
  <si>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</si>
  <si>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</si>
  <si>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</si>
  <si>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</si>
  <si>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</si>
  <si>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</si>
  <si>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</si>
  <si>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</si>
  <si>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</si>
  <si>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</si>
  <si>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</si>
  <si>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</si>
  <si>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</si>
  <si>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</si>
  <si>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</si>
  <si>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</si>
  <si>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</si>
  <si>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</si>
  <si>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</si>
  <si>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</si>
  <si>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</si>
  <si>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</si>
  <si>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</si>
  <si>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</si>
  <si>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</si>
  <si>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</si>
  <si>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</si>
  <si>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</si>
  <si>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</si>
  <si>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</si>
  <si>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</si>
  <si>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</si>
  <si>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</si>
  <si>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</si>
  <si>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</si>
  <si>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</si>
  <si>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</si>
  <si>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</si>
  <si>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</si>
  <si>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</si>
  <si>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</si>
  <si>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</si>
  <si>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</si>
  <si>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</si>
  <si>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</si>
  <si>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</si>
  <si>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</si>
  <si>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</si>
  <si>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</si>
  <si>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</si>
  <si>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</si>
  <si>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</si>
  <si>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</si>
  <si>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</si>
  <si>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</si>
  <si>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</si>
  <si>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</si>
  <si>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</si>
  <si>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</si>
  <si>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</si>
  <si>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</si>
  <si>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</si>
  <si>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</si>
  <si>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</si>
  <si>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</si>
  <si>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</si>
  <si>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</si>
  <si>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</si>
  <si>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</si>
  <si>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</si>
  <si>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</si>
  <si>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</si>
  <si>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</si>
  <si>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</si>
  <si>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</si>
  <si>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</si>
  <si>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</si>
  <si>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</si>
  <si>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</si>
  <si>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</si>
  <si>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</si>
  <si>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</si>
  <si>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</si>
  <si>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</si>
  <si>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</si>
  <si>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</si>
  <si>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</si>
  <si>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</si>
  <si>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</si>
  <si>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</si>
  <si>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</si>
  <si>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</si>
  <si>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</si>
  <si>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</si>
  <si>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</si>
  <si>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</si>
  <si>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</si>
  <si>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</si>
  <si>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</si>
  <si>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</si>
  <si>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</si>
  <si>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</si>
  <si>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</si>
  <si>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</si>
  <si>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</si>
  <si>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</si>
  <si>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</si>
  <si>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</si>
  <si>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</si>
  <si>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</si>
  <si>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</si>
  <si>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</si>
  <si>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</si>
  <si>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</si>
  <si>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</si>
  <si>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</si>
  <si>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</si>
  <si>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</si>
  <si>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</si>
  <si>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</si>
  <si>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</si>
  <si>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</si>
  <si>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</si>
  <si>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</si>
  <si>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</si>
  <si>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</si>
  <si>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</si>
  <si>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</si>
  <si>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</si>
  <si>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</si>
  <si>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</si>
  <si>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</si>
  <si>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</si>
  <si>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</si>
  <si>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</si>
  <si>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</si>
  <si>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</si>
  <si>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</si>
  <si>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</si>
  <si>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</si>
  <si>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</si>
  <si>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</si>
  <si>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</si>
  <si>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</si>
  <si>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</si>
  <si>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</si>
  <si>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</si>
  <si>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</si>
  <si>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</si>
  <si>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</si>
  <si>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</si>
  <si>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</si>
  <si>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</si>
  <si>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</si>
  <si>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</si>
  <si>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</si>
  <si>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</si>
  <si>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</si>
  <si>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</si>
  <si>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</si>
  <si>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</si>
  <si>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</si>
  <si>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</si>
  <si>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</si>
  <si>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</si>
  <si>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</si>
  <si>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</si>
  <si>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</si>
  <si>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</si>
  <si>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</si>
  <si>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</si>
  <si>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</si>
  <si>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</si>
  <si>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</si>
  <si>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</si>
  <si>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</si>
  <si>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</si>
  <si>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</si>
  <si>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</si>
  <si>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</si>
  <si>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</si>
  <si>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</si>
  <si>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</si>
  <si>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</si>
  <si>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</si>
  <si>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</si>
  <si>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</si>
  <si>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</si>
  <si>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</si>
  <si>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</si>
  <si>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</si>
  <si>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</si>
  <si>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</si>
  <si>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</si>
  <si>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</si>
  <si>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</si>
  <si>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</si>
  <si>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</si>
  <si>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</si>
  <si>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</si>
  <si>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</si>
  <si>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</si>
  <si>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</si>
  <si>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</si>
  <si>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</si>
  <si>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</si>
  <si>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</si>
  <si>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</si>
  <si>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</si>
  <si>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</si>
  <si>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</si>
  <si>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</si>
  <si>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</si>
  <si>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</si>
  <si>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</si>
  <si>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</si>
  <si>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</si>
  <si>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</si>
  <si>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</si>
  <si>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</si>
  <si>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</si>
  <si>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</si>
  <si>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</si>
  <si>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</si>
  <si>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</si>
  <si>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</si>
  <si>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</si>
  <si>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</si>
  <si>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</si>
  <si>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</si>
  <si>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</si>
  <si>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</si>
  <si>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</si>
  <si>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</si>
  <si>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</si>
  <si>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</si>
  <si>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</si>
  <si>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</si>
  <si>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</si>
  <si>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</si>
  <si>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</si>
  <si>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</si>
  <si>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</si>
  <si>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</si>
  <si>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</si>
  <si>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</si>
  <si>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</si>
  <si>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</si>
  <si>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</si>
  <si>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</si>
  <si>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</si>
  <si>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</si>
  <si>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</si>
  <si>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</si>
  <si>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</si>
  <si>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</si>
  <si>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</si>
  <si>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</si>
  <si>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</si>
  <si>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</si>
  <si>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</si>
  <si>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</si>
  <si>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</si>
  <si>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</si>
  <si>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</si>
  <si>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</si>
  <si>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</si>
  <si>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</si>
  <si>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</si>
  <si>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</si>
  <si>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</si>
  <si>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</si>
  <si>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</si>
  <si>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</si>
  <si>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</si>
  <si>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</si>
  <si>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G自然與科技</t>
  </si>
  <si>
    <t>資訊團隊</t>
  </si>
  <si>
    <t>高雄市鼓山區私立大榮高中附設國小109學年度</t>
  </si>
  <si>
    <t>每週1節/共   節</t>
  </si>
  <si>
    <t>六年級下學期自然與科技課程計畫</t>
  </si>
  <si>
    <t>教材來源</t>
  </si>
  <si>
    <t>自然與科技
( 翰林版)第8冊</t>
  </si>
  <si>
    <t>教學節數：</t>
  </si>
  <si>
    <t>每週3節/共54節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</si>
  <si>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</si>
  <si>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</si>
  <si>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</si>
  <si>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</si>
  <si>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</si>
  <si>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</si>
  <si>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</si>
  <si>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</si>
  <si>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</si>
  <si>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</si>
  <si>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</si>
  <si>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</si>
  <si>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</si>
  <si>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</si>
  <si>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一、力與運動
1.力的種類</t>
  </si>
  <si>
    <t>第二週
2021/2/21~2021/2/27</t>
  </si>
  <si>
    <t>一、力與運動
2.力的測量</t>
  </si>
  <si>
    <t>第三週
2021/2/28~2021/3/6</t>
  </si>
  <si>
    <t>第四週
2021/3/7~2021/3/13</t>
  </si>
  <si>
    <t>第五週
2021/3/14~2021/3/20</t>
  </si>
  <si>
    <t>一、力與運動
3.摩擦力</t>
  </si>
  <si>
    <t>第六週
2021/3/21~2021/3/27</t>
  </si>
  <si>
    <t>第七週
2021/3/28~2021/4/3</t>
  </si>
  <si>
    <t>二、簡單機械
1.槓桿</t>
  </si>
  <si>
    <t>第八週
2021/4/4~2021/4/10</t>
  </si>
  <si>
    <t>第九週
2021/4/11~2021/4/17</t>
  </si>
  <si>
    <t>二、簡單機械
2.輪軸</t>
  </si>
  <si>
    <t>第十週
2021/4/18~2021/4/24</t>
  </si>
  <si>
    <t>二、簡單機械
3.滑輪</t>
  </si>
  <si>
    <t>第十一週
2021/4/25~2021/5/1</t>
  </si>
  <si>
    <t>第十二週
2021/5/2~2021/5/8</t>
  </si>
  <si>
    <t>二、簡單機械
4.齒輪、鏈條與動力傳送</t>
  </si>
  <si>
    <t>第十三週
2021/5/9~2021/5/15</t>
  </si>
  <si>
    <t>三、生物、環境與自然資源
1.臺灣的生態</t>
  </si>
  <si>
    <t>第十四週
2021/5/16~2021/5/22</t>
  </si>
  <si>
    <t>第十五週
2021/5/23~2021/5/29</t>
  </si>
  <si>
    <t>三、生物、環境與自然資源
2.生物與環境</t>
  </si>
  <si>
    <t>第十六週
2021/5/30~2021/6/5</t>
  </si>
  <si>
    <t>三、生物、環境與自然資源
3.人類活動對生態的影響</t>
  </si>
  <si>
    <t>第十七週
2021/6/6~2021/6/12</t>
  </si>
  <si>
    <t>三、生物、環境與自然資源
3.人類活動對生態的影響
4.資源開發與永續經營</t>
  </si>
  <si>
    <t>第十八週
2021/6/13~2021/6/19</t>
  </si>
  <si>
    <t>上課總節數:</t>
  </si>
  <si>
    <t>備註：</t>
  </si>
  <si>
    <t>一、本(下)學期上課總日數:78天。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</si>
  <si>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</si>
  <si>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</si>
  <si>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</si>
  <si>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</si>
  <si>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</si>
  <si>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</si>
  <si>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</si>
  <si>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</si>
  <si>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H健康與體育</t>
  </si>
  <si>
    <t>J高年級國語補救教學d</t>
  </si>
  <si>
    <t>K國際文化</t>
  </si>
  <si>
    <t>L高年級數學補救教學</t>
  </si>
  <si>
    <t>M班級活動</t>
  </si>
  <si>
    <t>N資訊素養</t>
  </si>
  <si>
    <t>L高年級數學補救教學</t>
  </si>
  <si>
    <t>隱藏空白週次D2</t>
  </si>
  <si>
    <t>1.認識生活中有各種不同的力，以及力對物體作用會產生形狀和運動狀態的改變。
2.探討力的大小對物體的形狀和運動快慢的影響，並且能透過實驗操作，了解影響物體運動快慢的變因。
3.知道物體重量就是物體所受到的重力，並且能運用物體受力後形狀改變的情形，使用彈簧做為測量力大小的工具。
4.藉由簡單的拔河遊戲，驗證物體同時受兩力影響時的運動方向。
5.從實驗操作中察覺摩擦力會影響運動，且摩擦力的大小與接觸面的材質有關，進而發現生活中摩擦力的應用。
6.認識槓桿原理，並且能了槓桿省力或費力的應用。
7.認識輪軸與滑輪的作用方式，以及其原理，並且能應用於生活中。
8.察覺齒輪在生活中的應用，並了解其作用方式。
9.認識簡單機械可以組合運用。
10.察覺動力可以藉由流體傳送。
11.知道地球上有許多不同的棲息環境，並有各式各樣的生物生活在其中。
12.認識環境變動如何影響生物的生活，以及生物會如何改變以適應棲息環境。
13.認識資源的種類，知道有些資源可能會耗盡，所以要節約資源。
14.知道人類活動可能造成環境汙染，而影響資源的永續經營。
15.知道人與自然必須平衡發展，並能在生活中實踐。</t>
  </si>
  <si>
    <t>【性別平等教育】
2-3-2學習在性別互動中，展現自我的特色。
2-3-4尊重不同性別者在溝通過程中有平等表達的權利。
3-3-2參與團體活動與事務，不受性別的限制。
【海洋教育】
5-3-2說明海洋生物種類及其生活型態、棲地。
5-3-4覺察海洋生物與人類生活的關係。
5-3-6蒐集海洋環境議題之相關新聞事件(如海洋污染、海岸線後退、海洋生態的破壞)，了解海洋遭受的危機與人類生存的關係。
5-3-7探討河流或海洋生態保育與生活的關係。
【環境教育】
2-3-1了解基本的生態原則，以及人類與自然和諧共生的關係。
2-3-3認識全球性的環境議題及其對人類社會的影響，並了解相關的解決對策。
3-3-1關切人類行為對環境的衝擊，進而建立環境友善的生活與消費觀念。
5-3-1具有參與規劃校園環境調查活動的經驗。
5-3-2執行日常生活中進行對環境友善的行動。
5-3-3主動參與學校社團和社區的環境保護相關活動。
【生涯發展教育】
2-2-1培養良好的人際互動能力。
3-2-2培養互助合作的工作態度。
【資訊教育】
2-3-2能操作及應用電腦多媒體設備。
4-3-1能應用網路的資訊解決問題。
4-3-5能利用搜尋引擎及搜尋技巧尋找合適的網路資源。</t>
  </si>
  <si>
    <t>1-3-5-4願意與同儕相互溝通，共享活動的樂趣。_x000B_1-3-5-5傾聽別人的報告，並做適當的回應。_x000B_2-3-5-5知道電流可產生磁場，製作電磁鐵，了解地磁、指北針。發現有些「力」可不接觸仍能作用，如重力、磁力。_x000B_6-3-1-1對他人的資訊或報告提出合理的求證和質疑。</t>
  </si>
  <si>
    <t>1-3-1-1能依規劃的實驗步驟來執行操作。_x000B_1-3-1-3辨別本量與改變量之不同(例如溫度與溫度的變化)。_x000B_1-3-2-1實驗前，估量「變量」可能的大小及變化範圍。_x000B_1-3-2-2由改變量與本量之比例，評估變化程度。_x000B_1-3-3-1實驗時，確認相關的變因，做操控運作。_x000B_1-3-3-2由主變數與應變數，找出相關關係。_x000B_1-3-3-3由系列的相關活動，綜合說出活動的主要特徵。_x000B_1-3-4-1能由一些不同來源的資料，整理出一個整體性的看法。_x000B_1-3-4-2辨識出資料的特徵及通則性並做詮釋。_x000B_1-3-4-3由資料顯示的相關，推測其背後可能的因果關係。_x000B_1-3-4-4由實驗的結果，獲得研判的論點。_x000B_1-3-5-1將資料用合適的圖表來表達。_x000B_1-3-5-2用適當的方式表述資料(例如數線、表格、曲線圖)。_x000B_1-3-5-4願意與同儕相互溝通，共享活動的樂趣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-5-3了解力的大小可由形變或運動狀態改變的程度來度量。_x000B_3-3-0-1能由科學性的探究活動中，了解科學知識是經過考驗的。_x000B_5-3-1-2知道經由細心、切實的探討，獲得的資料才可信。_x000B_6-3-2-1察覺不同的辦法，常也能做出相同的結果。_x000B_6-3-2-2相信自己常能想出好主意來完成一件事。</t>
  </si>
  <si>
    <t>1-3-1-1能依規劃的實驗步驟來執行操作。_x000B_1-3-1-3辨別本量與改變量之不同(例如溫度與溫度的變化)。_x000B_1-3-3-1實驗時，確認相關的變因，做操控運作。_x000B_1-3-3-2由主變數與應變數，找出相關關係。_x000B_1-3-3-3由系列的相關活動，綜合說出活動的主要特徵。_x000B_1-3-5-1將資料用合適的圖表來表達。_x000B_1-3-5-2用適當的方式表述資料(例如數線、表格、曲線圖)。_x000B_1-3-5-3清楚的傳述科學探究的過程和結果。_x000B_1-3-5-4願意與同儕相互溝通，共享活動的樂趣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3-3-0-1能由科學性的探究活動中，了解科學知識是經過考驗的。_x000B_3-3-0-5察覺有時實驗情況雖然相同，也可能因存在著未能控制的因素之影響，使得產生的結果有差異。_x000B_5-3-1-2知道經由細心、切實的探討，獲得的資料才可信。_x000B_5-3-1-3相信現象的變化有其原因，要獲得什麼結果，須營造什麼變因。_x000B_6-3-3-1能規劃、組織探討活動。_x000B_7-3-0-2把學習到的科學知識和技能應用於生活中。_x000B_7-3-0-3能規劃、組織探討活動。</t>
  </si>
  <si>
    <t>1-3-1-1能依規劃的實驗步驟來執行操作。_x000B_1-3-3-1實驗時，確認相關的變因，做操控運作。_x000B_1-3-3-3由系列的相關活動，綜合說出活動的主要特徵。_x000B_1-3-4-4由實驗的結果，獲得研判的論點。_x000B_1-3-5-1將資料用合適的圖表來表達。_x000B_1-3-5-2用適當的方式表述資料(例如數線、表格、曲線圖)。_x000B_1-3-5-3清楚的傳述科學探究的過程和結果。_x000B_1-3-5-4願意與同儕相互溝通，共享活動的樂趣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-5-4藉簡單機械的運用知道力可由槓桿、皮帶、齒輪、流體(壓力)等方法來傳動。_x000B_3-3-0-3發現運用科學知識來作推論，可推測一些事並獲得證實。_x000B_4-3-2-1認識農業時代的科技。_x000B_4-3-3-1了解社區常見的交通設施、休閒設施等科技。_x000B_5-3-1-2知道經由細心、切實的探討，獲得的資料才可信。_x000B_6-3-2-3面對問題時，能做多方思考，提出解決方法。_x000B_7-3-0-2把學習到的科學知識和技能應用於生活中。_x000B_7-3-0-4察覺許多巧妙的工具常是簡單科學原理的應用。_x000B_8-3-0-4了解製作原型的流程。</t>
  </si>
  <si>
    <t>1-3-1-1能依規劃的實驗步驟來執行操作。_x000B_1-3-3-1實驗時，確認相關的變因，做操控運作。_x000B_1-3-3-3由系列的相關活動，綜合說出活動的主要特徵。_x000B_1-3-4-4由實驗的結果，獲得研判的論點。_x000B_1-3-5-1將資料用合適的圖表來表達。_x000B_1-3-5-2用適當的方式表述資料(例如數線、表格、曲線圖)。_x000B_1-3-5-3清楚的傳述科學探究的過程和結果。_x000B_1-3-5-4願意與同儕相互溝通，共享活動的樂趣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-5-4藉簡單機械的運用知道力可由槓桿、皮帶、齒輪、流體(壓力)等方法來傳動。_x000B_3-3-0-3發現運用科學知識來作推論，可推測一些事並獲得證實。_x000B_4-3-2-1認識農業時代的科技。_x000B_4-3-3-1了解社區常見的交通設施、休閒設施等科技。_x000B_5-3-1-2知道經由細心、切實的探討，獲得的資料才可信。_x000B_6-3-2-3面對問題時，能做多方思考，提出解決方法。_x000B_7-3-0-2把學習到的科學知識和技能應用於生活中。_x000B_7-3-0-4察覺許多巧妙的工具常是簡單科學原理的應用。_x000B_8-3-0-4了解製作原型的流程。</t>
  </si>
  <si>
    <t>1-3-1-1能依規劃的實驗步驟來執行操作。_x000B_1-3-1-2察覺一個問題或事件，常可由不同的角度來觀察而看出不同的特徵。_x000B_1-3-3-1實驗時，確認相關的變因，做操控運作。_x000B_1-3-4-4由實驗的結果，獲得研判的論點。_x000B_1-3-5-3清楚的傳述科學探究的過程和結果。_x000B_1-3-5-4願意與同儕相互溝通，共享活動的樂趣。_x000B_2-3-5-4藉簡單機械的運用知道力可由槓桿、皮帶、齒輪、流體(壓力)等方法來傳動。_x000B_3-3-0-3發現運用科學知識來作推論，可推測一些事並獲得證實。_x000B_4-3-1-2了解機具、材料、能源。_x000B_4-3-2-2認識工業時代的科技。_x000B_5-3-1-2知道經由細心、切實的探討，獲得的資料才可信。_x000B_6-3-2-3面對問題時，能做多方思考，提出解決方法。_x000B_7-3-0-2把學習到的科學知識和技能應用於生活中。_x000B_7-3-0-4察覺許多巧妙的工具常是簡單科學原理的應用。</t>
  </si>
  <si>
    <t>1-3-1-1能依規劃的實驗步驟來執行操作。_x000B_1-3-1-2察覺一個問題或事件，常可由不同的角度來觀察而看出不同的特徵。_x000B_1-3-3-3由系列的相關活動，綜合說出活動的主要特徵。_x000B_1-3-4-1能由一些不同來源的資料，整理出一個整體性的看法。_x000B_1-3-4-4由實驗的結果，獲得研判的論點。_x000B_1-3-5-4願意與同儕相互溝通，共享活動的樂趣。_x000B_1-3-5-5傾聽別人的報告，並做適當的回應。_x000B_2-3-5-4藉簡單機械的運用知道力可由槓桿、皮帶、齒輪、流體(壓力)等方法來傳動。_x000B_4-3-1-2了解機具、材料、能源。_x000B_5-3-1-1能依據自己所理解的知識，做最佳抉擇。_x000B_6-3-3-1能規劃、組織探討活動。_x000B_7-3-0-2把學習到的科學知識和技能應用於生活中。_x000B_7-3-0-4察覺許多巧妙的工具常是簡單科學原理的應用。</t>
  </si>
  <si>
    <t>1-3-1-1能依規劃的實驗步驟來執行操作。_x000B_1-3-1-2察覺一個問題或事件，常可由不同的角度來觀察而看出不同的特徵。_x000B_1-3-3-3由系列的相關活動，綜合說出活動的主要特徵。_x000B_1-3-4-1能由一些不同來源的資料，整理出一個整體性的看法。_x000B_1-3-4-4由實驗的結果，獲得研判的論點。_x000B_1-3-5-4願意與同儕相互溝通，共享活動的樂趣。_x000B_1-3-5-5傾聽別人的報告，並做適當的回應。_x000B_2-3-5-4藉簡單機械的運用知道力可由槓桿、皮帶、齒輪、流體(壓力)等方法來傳動。_x000B_4-3-1-2了解機具、材料、能源。_x000B_5-3-1-1能依據自己所理解的知識，做最佳抉擇。_x000B_6-3-3-1能規劃、組織探討活動。_x000B_7-3-0-2把學習到的科學知識和技能應用於生活中。_x000B_7-3-0-4察覺許多巧妙的工具常是簡單科學原理的應用。</t>
  </si>
  <si>
    <t>1-3-4-1能由一些不同來源的資料，整理出一個整體性的看法。_x000B_1-3-5-4願意與同儕相互溝通，共享活動的樂趣。_x000B_1-3-5-5傾聽別人的報告，並做適當的回應。_x000B_2-3-5-4藉簡單機械的運用知道力可由槓桿、皮帶、齒輪、流體(壓力)等方法來傳動。_x000B_4-3-1-1認識科技的分類。_x000B_4-3-1-2了解機具、材料、能源。_x000B_4-3-2-1認識農業時代的科技。_x000B_5-3-1-1能依據自己所理解的知識，做最佳抉擇。_x000B_7-3-0-2把學習到的科學知識和技能應用於生活中。</t>
  </si>
  <si>
    <t>1-3-1-2察覺一個問題或事件，常可由不同的角度來觀察而看出不同的特徵。_x000B_1-3-4-1能由一些不同來源的資料，整理出一個整體性的看法。_x000B_1-3-4-2辨識出資料的特徵及通則性並做詮釋。_x000B_1-3-4-3由資料顯示的相關，推測其背後可能的因果關係。_x000B_1-3-5-4願意與同儕相互溝通，共享活動的樂趣。_x000B_1-3-5-5傾聽別人的報告，並做適當的回應。_x000B_2-3-2-1察覺植物根、莖、葉、花、果、種子各具功能。照光、溫度、溼度、土壤影響植物的生活，不同棲息地適應下來的植物也各不相同。發現植物繁殖的方法有許多種。_x000B_3-3-0-3發現運用科學知識來作推論，可推測一些事並獲得證實。_x000B_3-3-0-4察覺在「以新觀點看舊資料」或「以新資料檢視舊理論」時，常可發現出新問題。_x000B_3-3-0-5察覺有時實驗情況雖然相同，也可能因存在著未能控制的因素之影響，使得產生的結果有差異。_x000B_5-3-1-1能依據自己所理解的知識，做最佳抉擇。_x000B_5-3-1-2知道經由細心、切實的探討，獲得的資料才可信。_x000B_5-3-1-3相信現象的變化有其原因，要獲得什麼結果，須營造什麼變因。_x000B_6-3-1-1對他人的資訊或報告提出合理的求證和質疑。_x000B_6-3-2-3面對問題時，能做多方思考，提出解決方法。</t>
  </si>
  <si>
    <t>1-3-1-2察覺一個問題或事件，常可由不同的角度來觀察而看出不同的特徵。_x000B_1-3-4-1能由一些不同來源的資料，整理出一個整體性的看法。_x000B_1-3-4-2辨識出資料的特徵及通則性並做詮釋。_x000B_1-3-4-3由資料顯示的相關，推測其背後可能的因果關係。_x000B_1-3-5-4願意與同儕相互溝通，共享活動的樂趣。_x000B_1-3-5-5傾聽別人的報告，並做適當的回應。_x000B_2-3-2-1察覺植物根、莖、葉、花、果、種子各具功能。照光、溫度、溼度、土壤影響植物的生活，不同棲息地適應下來的植物也各不相同。發現植物繁殖的方法有許多種。_x000B_2-3-2-2觀察動物形態及運動方式之特殊性及共通性。觀察動物如何保持體溫、覓食、生殖、傳遞訊息、從事社會性的行為及在棲息地調適生活等動物生態。_x000B_3-3-0-3發現運用科學知識來作推論，可推測一些事並獲得證實。_x000B_3-3-0-4察覺在「以新觀點看舊資料」或「以新資料檢視舊理論」時，常可發現出新問題。_x000B_3-3-0-5察覺有時實驗情況雖然相同，也可能因存在著未能控制的因素之影響，使得產生的結果有差異。_x000B_5-3-1-1能依據自己所理解的知識，做最佳抉擇。_x000B_5-3-1-2知道經由細心、切實的探討，獲得的資料才可信。_x000B_5-3-1-3相信現象的變化有其原因，要獲得什麼結果，須營造什麼變因。_x000B_6-3-1-1對他人的資訊或報告提出合理的求證和質疑。_x000B_6-3-2-3面對問題時，能做多方思考，提出解決方法。</t>
  </si>
  <si>
    <t>1-3-1-2察覺一個問題或事件，常可由不同的角度來觀察而看出不同的特徵。_x000B_1-3-4-1能由一些不同來源的資料，整理出一個整體性的看法。_x000B_1-3-4-2辨識出資料的特徵及通則性並做詮釋。_x000B_1-3-4-3由資料顯示的相關，推測其背後可能的因果關係。_x000B_1-3-5-4願意與同儕相互溝通，共享活動的樂趣。_x000B_1-3-5-5傾聽別人的報告，並做適當的回應。_x000B_2-3-2-1察覺植物根、莖、葉、花、果、種子各具功能。照光、溫度、溼度、土壤影響植物的生活，不同棲息地適應下來的植物也各不相同。發現植物繁殖的方法有許多種。_x000B_3-3-0-3發現運用科學知識來作推論，可推測一些事並獲得證實。_x000B_3-3-0-4察覺在「以新觀點看舊資料」或「以新資料檢視舊理論」時，常可發現出新問題。_x000B_3-3-0-5察覺有時實驗情況雖然相同，也可能因存在著未能控制的因素之影響，使得產生的結果有差異。_x000B_5-3-1-1能依據自己所理解的知識，做最佳抉擇。_x000B_5-3-1-2知道經由細心、切實的探討，獲得的資料才可信。_x000B_5-3-1-3相信現象的變化有其原因，要獲得什麼結果，須營造什麼變因。_x000B_6-3-1-1對他人的資訊或報告提出合理的求證和質疑。_x000B_6-3-2-3面對問題時，能做多方思考，提出解決方法。_x000B_7-3-0-1察覺運用實驗或科學的知識，可推測可能發生的事。</t>
  </si>
  <si>
    <t>晤談
作業</t>
  </si>
  <si>
    <t>【生涯發展教育】
2-2-1
3-2-2
【性別平等教育】
2-3-2</t>
  </si>
  <si>
    <t>晤談</t>
  </si>
  <si>
    <t>【生涯發展教育】
2-2-1
3-2-2
【性別平等教育】
2-3-2
3-3-2</t>
  </si>
  <si>
    <t>作業
團體討論
實作
研究</t>
  </si>
  <si>
    <t>團體討論
實作
作業</t>
  </si>
  <si>
    <t>【生涯發展教育】
2-2-1
3-2-2
【性別平等教育】
2-3-2
2-3-4</t>
  </si>
  <si>
    <t>團體討論
作業
實作
研究</t>
  </si>
  <si>
    <t>【生涯發展教育】
2-2-1
【性別平等教育】
2-3-2
2-3-4
3-3-2</t>
  </si>
  <si>
    <t>晤談
團體討論
實作
研究
作業</t>
  </si>
  <si>
    <t>晤談
團體討論
作業
報告
實作
研究</t>
  </si>
  <si>
    <t>團體討論
實作
研究
作業</t>
  </si>
  <si>
    <t>【生涯發展教育】
2-2-1
3-2-2
【性別平等教育】
2-3-4</t>
  </si>
  <si>
    <t>晤談
團體討論
作業
報告
資料蒐集整理</t>
  </si>
  <si>
    <t>【性別平等教育】
2-3-2
2-3-4
【海洋教育】
5-3-2
【資訊教育】
2-3-2
4-3-1
【環境教育】
2-3-1</t>
  </si>
  <si>
    <t>【性別平等教育】
2-3-2
2-3-4
【海洋教育】
5-3-2
【資訊教育】
2-3-2
4-3-1
【環境教育】
2-3-1
2-3-3</t>
  </si>
  <si>
    <t>【性別平等教育】
2-3-2
3-3-2
【海洋教育】
5-3-4
5-3-6
5-3-7
【資訊教育】
4-3-1
4-3-5
【環境教育】
2-3-3
3-3-1</t>
  </si>
  <si>
    <t>【性別平等教育】
2-3-2
3-3-2
【海洋教育】
5-3-4
5-3-6
5-3-7
【資訊教育】
4-3-1
4-3-5
【環境教育】
2-3-3
3-3-2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</si>
</sst>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39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6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50" fillId="22" borderId="30" xfId="0" applyFont="1" applyFill="1" applyBorder="1" applyAlignment="1" applyProtection="1">
      <alignment horizontal="left" vertical="top" wrapText="1"/>
      <protection locked="0"/>
    </xf>
    <xf numFmtId="0" fontId="50" fillId="22" borderId="31" xfId="0" applyFont="1" applyFill="1" applyBorder="1" applyAlignment="1" applyProtection="1">
      <alignment horizontal="left" vertical="top" wrapText="1"/>
      <protection locked="0"/>
    </xf>
    <xf numFmtId="0" fontId="50" fillId="22" borderId="32" xfId="0" applyFont="1" applyFill="1" applyBorder="1" applyAlignment="1" applyProtection="1">
      <alignment horizontal="left" vertical="top" wrapText="1"/>
      <protection locked="0"/>
    </xf>
    <xf numFmtId="0" fontId="50" fillId="22" borderId="30" xfId="0" applyFont="1" applyFill="1" applyBorder="1" applyAlignment="1" applyProtection="1">
      <alignment horizontal="left" vertical="center" wrapText="1"/>
      <protection locked="0"/>
    </xf>
    <xf numFmtId="0" fontId="50" fillId="22" borderId="31" xfId="0" applyFont="1" applyFill="1" applyBorder="1" applyAlignment="1" applyProtection="1">
      <alignment horizontal="left" vertical="center" wrapText="1"/>
      <protection locked="0"/>
    </xf>
    <xf numFmtId="0" fontId="50" fillId="22" borderId="32" xfId="0" applyFont="1" applyFill="1" applyBorder="1" applyAlignment="1" applyProtection="1">
      <alignment horizontal="left" vertical="center" wrapText="1"/>
      <protection locked="0"/>
    </xf>
    <xf numFmtId="0" fontId="50" fillId="22" borderId="11" xfId="0" applyFont="1" applyFill="1" applyBorder="1" applyAlignment="1">
      <alignment vertical="center" wrapText="1"/>
    </xf>
    <xf numFmtId="0" fontId="9" fillId="22" borderId="11" xfId="0" applyFont="1" applyFill="1" applyBorder="1" applyAlignment="1">
      <alignment horizontal="left" vertical="center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資訊素養d</v>
          </cell>
        </row>
        <row r="57">
          <cell r="B57" t="str">
            <v>中年級數學補救教學d</v>
          </cell>
        </row>
        <row r="58">
          <cell r="B58" t="str">
            <v>國際文化d</v>
          </cell>
        </row>
        <row r="59">
          <cell r="B59" t="str">
            <v>資訊素養d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</v>
          </cell>
        </row>
        <row r="64">
          <cell r="B64" t="str">
            <v>高年級國語補救教學d</v>
          </cell>
        </row>
        <row r="65">
          <cell r="B65" t="str">
            <v>高年級數學補救教學</v>
          </cell>
        </row>
        <row r="66">
          <cell r="B66" t="str">
            <v>班級活動</v>
          </cell>
        </row>
        <row r="67">
          <cell r="B67" t="str">
            <v>資訊素養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6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8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8">
      <selection activeCell="K27" sqref="K27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359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89" t="s">
        <v>292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89" t="s">
        <v>294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">
      <c r="A5" s="86"/>
      <c r="B5" s="72"/>
      <c r="C5" s="191" t="s">
        <v>295</v>
      </c>
      <c r="D5" s="192"/>
      <c r="E5" s="193" t="s">
        <v>296</v>
      </c>
      <c r="F5" s="194"/>
      <c r="G5" s="90"/>
      <c r="H5" s="91" t="s">
        <v>297</v>
      </c>
      <c r="I5" s="195" t="s">
        <v>298</v>
      </c>
      <c r="J5" s="196"/>
      <c r="K5" s="197"/>
      <c r="L5" s="72"/>
      <c r="M5" s="72"/>
      <c r="N5" s="80"/>
      <c r="O5" s="81"/>
      <c r="P5" s="92"/>
      <c r="Q5" s="92"/>
      <c r="R5" s="93" t="str">
        <f>E5</f>
        <v>自然與科技
( 翰林版)第8冊</v>
      </c>
      <c r="S5" s="92"/>
      <c r="T5" s="92"/>
      <c r="U5" s="94"/>
    </row>
    <row r="6" spans="1:21" ht="19.5">
      <c r="A6" s="86"/>
      <c r="B6" s="72"/>
      <c r="C6" s="191" t="s">
        <v>299</v>
      </c>
      <c r="D6" s="192"/>
      <c r="E6" s="195" t="s">
        <v>300</v>
      </c>
      <c r="F6" s="198"/>
      <c r="G6" s="90"/>
      <c r="H6" s="91" t="s">
        <v>301</v>
      </c>
      <c r="I6" s="195" t="s">
        <v>300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55.25">
      <c r="A7" s="86"/>
      <c r="B7" s="72"/>
      <c r="C7" s="185" t="s">
        <v>302</v>
      </c>
      <c r="D7" s="186"/>
      <c r="E7" s="199" t="s">
        <v>360</v>
      </c>
      <c r="F7" s="200"/>
      <c r="G7" s="200"/>
      <c r="H7" s="200"/>
      <c r="I7" s="200"/>
      <c r="J7" s="200"/>
      <c r="K7" s="201"/>
      <c r="L7" s="96" t="str">
        <f>E7</f>
        <v>1.認識生活中有各種不同的力，以及力對物體作用會產生形狀和運動狀態的改變。
2.探討力的大小對物體的形狀和運動快慢的影響，並且能透過實驗操作，了解影響物體運動快慢的變因。
3.知道物體重量就是物體所受到的重力，並且能運用物體受力後形狀改變的情形，使用彈簧做為測量力大小的工具。
4.藉由簡單的拔河遊戲，驗證物體同時受兩力影響時的運動方向。
5.從實驗操作中察覺摩擦力會影響運動，且摩擦力的大小與接觸面的材質有關，進而發現生活中摩擦力的應用。
6.認識槓桿原理，並且能了槓桿省力或費力的應用。
7.認識輪軸與滑輪的作用方式，以及其原理，並且能應用於生活中。
8.察覺齒輪在生活中的應用，並了解其作用方式。
9.認識簡單機械可以組合運用。
10.察覺動力可以藉由流體傳送。
11.知道地球上有許多不同的棲息環境，並有各式各樣的生物生活在其中。
12.認識環境變動如何影響生物的生活，以及生物會如何改變以適應棲息環境。
13.認識資源的種類，知道有些資源可能會耗盡，所以要節約資源。
14.知道人類活動可能造成環境汙染，而影響資源的永續經營。
15.知道人與自然必須平衡發展，並能在生活中實踐。</v>
      </c>
      <c r="M7" s="72"/>
      <c r="N7" s="80"/>
      <c r="O7" s="81"/>
      <c r="P7" s="97" t="str">
        <f>E7</f>
        <v>1.認識生活中有各種不同的力，以及力對物體作用會產生形狀和運動狀態的改變。
2.探討力的大小對物體的形狀和運動快慢的影響，並且能透過實驗操作，了解影響物體運動快慢的變因。
3.知道物體重量就是物體所受到的重力，並且能運用物體受力後形狀改變的情形，使用彈簧做為測量力大小的工具。
4.藉由簡單的拔河遊戲，驗證物體同時受兩力影響時的運動方向。
5.從實驗操作中察覺摩擦力會影響運動，且摩擦力的大小與接觸面的材質有關，進而發現生活中摩擦力的應用。
6.認識槓桿原理，並且能了槓桿省力或費力的應用。
7.認識輪軸與滑輪的作用方式，以及其原理，並且能應用於生活中。
8.察覺齒輪在生活中的應用，並了解其作用方式。
9.認識簡單機械可以組合運用。
10.察覺動力可以藉由流體傳送。
11.知道地球上有許多不同的棲息環境，並有各式各樣的生物生活在其中。
12.認識環境變動如何影響生物的生活，以及生物會如何改變以適應棲息環境。
13.認識資源的種類，知道有些資源可能會耗盡，所以要節約資源。
14.知道人類活動可能造成環境汙染，而影響資源的永續經營。
15.知道人與自然必須平衡發展，並能在生活中實踐。</v>
      </c>
      <c r="Q7" s="95"/>
      <c r="R7" s="95"/>
      <c r="S7" s="95"/>
      <c r="T7" s="95"/>
      <c r="U7" s="72"/>
    </row>
    <row r="8" spans="1:21" ht="409.5" thickBot="1">
      <c r="A8" s="86"/>
      <c r="B8" s="72"/>
      <c r="C8" s="187" t="s">
        <v>7</v>
      </c>
      <c r="D8" s="188"/>
      <c r="E8" s="202" t="s">
        <v>361</v>
      </c>
      <c r="F8" s="203"/>
      <c r="G8" s="203"/>
      <c r="H8" s="203"/>
      <c r="I8" s="203"/>
      <c r="J8" s="203"/>
      <c r="K8" s="204"/>
      <c r="L8" s="96" t="str">
        <f>E8</f>
        <v>【性別平等教育】
2-3-2學習在性別互動中，展現自我的特色。
2-3-4尊重不同性別者在溝通過程中有平等表達的權利。
3-3-2參與團體活動與事務，不受性別的限制。
【海洋教育】
5-3-2說明海洋生物種類及其生活型態、棲地。
5-3-4覺察海洋生物與人類生活的關係。
5-3-6蒐集海洋環境議題之相關新聞事件(如海洋污染、海岸線後退、海洋生態的破壞)，了解海洋遭受的危機與人類生存的關係。
5-3-7探討河流或海洋生態保育與生活的關係。
【環境教育】
2-3-1了解基本的生態原則，以及人類與自然和諧共生的關係。
2-3-3認識全球性的環境議題及其對人類社會的影響，並了解相關的解決對策。
3-3-1關切人類行為對環境的衝擊，進而建立環境友善的生活與消費觀念。
5-3-1具有參與規劃校園環境調查活動的經驗。
5-3-2執行日常生活中進行對環境友善的行動。
5-3-3主動參與學校社團和社區的環境保護相關活動。
【生涯發展教育】
2-2-1培養良好的人際互動能力。
3-2-2培養互助合作的工作態度。
【資訊教育】
2-3-2能操作及應用電腦多媒體設備。
4-3-1能應用網路的資訊解決問題。
4-3-5能利用搜尋引擎及搜尋技巧尋找合適的網路資源。</v>
      </c>
      <c r="M8" s="72"/>
      <c r="N8" s="80"/>
      <c r="O8" s="81"/>
      <c r="P8" s="97" t="str">
        <f>E8</f>
        <v>【性別平等教育】
2-3-2學習在性別互動中，展現自我的特色。
2-3-4尊重不同性別者在溝通過程中有平等表達的權利。
3-3-2參與團體活動與事務，不受性別的限制。
【海洋教育】
5-3-2說明海洋生物種類及其生活型態、棲地。
5-3-4覺察海洋生物與人類生活的關係。
5-3-6蒐集海洋環境議題之相關新聞事件(如海洋污染、海岸線後退、海洋生態的破壞)，了解海洋遭受的危機與人類生存的關係。
5-3-7探討河流或海洋生態保育與生活的關係。
【環境教育】
2-3-1了解基本的生態原則，以及人類與自然和諧共生的關係。
2-3-3認識全球性的環境議題及其對人類社會的影響，並了解相關的解決對策。
3-3-1關切人類行為對環境的衝擊，進而建立環境友善的生活與消費觀念。
5-3-1具有參與規劃校園環境調查活動的經驗。
5-3-2執行日常生活中進行對環境友善的行動。
5-3-3主動參與學校社團和社區的環境保護相關活動。
【生涯發展教育】
2-2-1培養良好的人際互動能力。
3-2-2培養互助合作的工作態度。
【資訊教育】
2-3-2能操作及應用電腦多媒體設備。
4-3-1能應用網路的資訊解決問題。
4-3-5能利用搜尋引擎及搜尋技巧尋找合適的網路資源。</v>
      </c>
      <c r="Q8" s="95"/>
      <c r="R8" s="95"/>
      <c r="S8" s="95"/>
      <c r="T8" s="95"/>
      <c r="U8" s="72"/>
    </row>
    <row r="9" spans="1:21" ht="19.5">
      <c r="A9" s="98" t="s">
        <v>303</v>
      </c>
      <c r="B9" s="72"/>
      <c r="C9" s="99" t="s">
        <v>304</v>
      </c>
      <c r="D9" s="99" t="s">
        <v>305</v>
      </c>
      <c r="E9" s="100" t="s">
        <v>306</v>
      </c>
      <c r="F9" s="100" t="s">
        <v>307</v>
      </c>
      <c r="G9" s="99" t="s">
        <v>308</v>
      </c>
      <c r="H9" s="99" t="s">
        <v>309</v>
      </c>
      <c r="I9" s="99" t="s">
        <v>308</v>
      </c>
      <c r="J9" s="101" t="s">
        <v>310</v>
      </c>
      <c r="K9" s="102" t="s">
        <v>311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85.5">
      <c r="A10" s="103"/>
      <c r="B10" s="104"/>
      <c r="C10" s="105">
        <v>1</v>
      </c>
      <c r="D10" s="106" t="s">
        <v>312</v>
      </c>
      <c r="E10" s="205" t="s">
        <v>362</v>
      </c>
      <c r="F10" s="105" t="s">
        <v>313</v>
      </c>
      <c r="G10" s="105">
        <v>3</v>
      </c>
      <c r="H10" s="105"/>
      <c r="I10" s="105"/>
      <c r="J10" s="206" t="s">
        <v>374</v>
      </c>
      <c r="K10" s="206" t="s">
        <v>375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384.75">
      <c r="A11" s="103"/>
      <c r="B11" s="104"/>
      <c r="C11" s="105">
        <v>2</v>
      </c>
      <c r="D11" s="106" t="s">
        <v>314</v>
      </c>
      <c r="E11" s="205" t="s">
        <v>363</v>
      </c>
      <c r="F11" s="105" t="s">
        <v>315</v>
      </c>
      <c r="G11" s="105">
        <v>3</v>
      </c>
      <c r="H11" s="105"/>
      <c r="I11" s="105"/>
      <c r="J11" s="206" t="s">
        <v>376</v>
      </c>
      <c r="K11" s="206" t="s">
        <v>377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384.75">
      <c r="A12" s="103"/>
      <c r="B12" s="104"/>
      <c r="C12" s="105">
        <v>3</v>
      </c>
      <c r="D12" s="106" t="s">
        <v>316</v>
      </c>
      <c r="E12" s="205" t="s">
        <v>363</v>
      </c>
      <c r="F12" s="105" t="s">
        <v>315</v>
      </c>
      <c r="G12" s="105">
        <v>3</v>
      </c>
      <c r="H12" s="105"/>
      <c r="I12" s="105"/>
      <c r="J12" s="206" t="s">
        <v>378</v>
      </c>
      <c r="K12" s="206" t="s">
        <v>377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384.75">
      <c r="A13" s="103"/>
      <c r="B13" s="104"/>
      <c r="C13" s="105">
        <v>4</v>
      </c>
      <c r="D13" s="106" t="s">
        <v>317</v>
      </c>
      <c r="E13" s="205" t="s">
        <v>363</v>
      </c>
      <c r="F13" s="105" t="s">
        <v>315</v>
      </c>
      <c r="G13" s="105">
        <v>3</v>
      </c>
      <c r="H13" s="105"/>
      <c r="I13" s="105"/>
      <c r="J13" s="206" t="s">
        <v>378</v>
      </c>
      <c r="K13" s="206" t="s">
        <v>377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342">
      <c r="A14" s="103"/>
      <c r="B14" s="104"/>
      <c r="C14" s="105">
        <v>5</v>
      </c>
      <c r="D14" s="106" t="s">
        <v>318</v>
      </c>
      <c r="E14" s="205" t="s">
        <v>364</v>
      </c>
      <c r="F14" s="105" t="s">
        <v>319</v>
      </c>
      <c r="G14" s="105">
        <v>3</v>
      </c>
      <c r="H14" s="105"/>
      <c r="I14" s="105"/>
      <c r="J14" s="206" t="s">
        <v>379</v>
      </c>
      <c r="K14" s="206" t="s">
        <v>380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342">
      <c r="A15" s="103"/>
      <c r="B15" s="104"/>
      <c r="C15" s="105">
        <v>6</v>
      </c>
      <c r="D15" s="106" t="s">
        <v>320</v>
      </c>
      <c r="E15" s="205" t="s">
        <v>364</v>
      </c>
      <c r="F15" s="105" t="s">
        <v>319</v>
      </c>
      <c r="G15" s="105">
        <v>3</v>
      </c>
      <c r="H15" s="105"/>
      <c r="I15" s="105"/>
      <c r="J15" s="206" t="s">
        <v>374</v>
      </c>
      <c r="K15" s="206" t="s">
        <v>380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342">
      <c r="A16" s="103"/>
      <c r="B16" s="104"/>
      <c r="C16" s="105">
        <v>7</v>
      </c>
      <c r="D16" s="106" t="s">
        <v>321</v>
      </c>
      <c r="E16" s="205" t="s">
        <v>365</v>
      </c>
      <c r="F16" s="105" t="s">
        <v>322</v>
      </c>
      <c r="G16" s="105">
        <v>3</v>
      </c>
      <c r="H16" s="105"/>
      <c r="I16" s="105"/>
      <c r="J16" s="206" t="s">
        <v>381</v>
      </c>
      <c r="K16" s="206" t="s">
        <v>382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342">
      <c r="A17" s="103"/>
      <c r="B17" s="104"/>
      <c r="C17" s="105">
        <v>8</v>
      </c>
      <c r="D17" s="106" t="s">
        <v>323</v>
      </c>
      <c r="E17" s="205" t="s">
        <v>366</v>
      </c>
      <c r="F17" s="105" t="s">
        <v>322</v>
      </c>
      <c r="G17" s="105">
        <v>3</v>
      </c>
      <c r="H17" s="105"/>
      <c r="I17" s="105"/>
      <c r="J17" s="206" t="s">
        <v>383</v>
      </c>
      <c r="K17" s="206" t="s">
        <v>382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228">
      <c r="A18" s="103"/>
      <c r="B18" s="104"/>
      <c r="C18" s="105">
        <v>9</v>
      </c>
      <c r="D18" s="106" t="s">
        <v>324</v>
      </c>
      <c r="E18" s="205" t="s">
        <v>367</v>
      </c>
      <c r="F18" s="105" t="s">
        <v>325</v>
      </c>
      <c r="G18" s="105">
        <v>3</v>
      </c>
      <c r="H18" s="105"/>
      <c r="I18" s="105"/>
      <c r="J18" s="206" t="s">
        <v>384</v>
      </c>
      <c r="K18" s="206" t="s">
        <v>375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213.75">
      <c r="A19" s="103"/>
      <c r="B19" s="104"/>
      <c r="C19" s="105">
        <v>10</v>
      </c>
      <c r="D19" s="106" t="s">
        <v>326</v>
      </c>
      <c r="E19" s="205" t="s">
        <v>368</v>
      </c>
      <c r="F19" s="105" t="s">
        <v>327</v>
      </c>
      <c r="G19" s="105">
        <v>3</v>
      </c>
      <c r="H19" s="105"/>
      <c r="I19" s="105"/>
      <c r="J19" s="206" t="s">
        <v>385</v>
      </c>
      <c r="K19" s="206" t="s">
        <v>375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213.75">
      <c r="A20" s="103"/>
      <c r="B20" s="104"/>
      <c r="C20" s="105">
        <v>11</v>
      </c>
      <c r="D20" s="106" t="s">
        <v>328</v>
      </c>
      <c r="E20" s="205" t="s">
        <v>369</v>
      </c>
      <c r="F20" s="105" t="s">
        <v>327</v>
      </c>
      <c r="G20" s="105">
        <v>3</v>
      </c>
      <c r="H20" s="105"/>
      <c r="I20" s="105"/>
      <c r="J20" s="206" t="s">
        <v>384</v>
      </c>
      <c r="K20" s="206" t="s">
        <v>375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142.5">
      <c r="A21" s="103"/>
      <c r="B21" s="104"/>
      <c r="C21" s="105">
        <v>12</v>
      </c>
      <c r="D21" s="106" t="s">
        <v>329</v>
      </c>
      <c r="E21" s="205" t="s">
        <v>370</v>
      </c>
      <c r="F21" s="105" t="s">
        <v>330</v>
      </c>
      <c r="G21" s="105">
        <v>3</v>
      </c>
      <c r="H21" s="105"/>
      <c r="I21" s="105"/>
      <c r="J21" s="206" t="s">
        <v>384</v>
      </c>
      <c r="K21" s="206" t="s">
        <v>386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342">
      <c r="A22" s="103"/>
      <c r="B22" s="104"/>
      <c r="C22" s="105">
        <v>13</v>
      </c>
      <c r="D22" s="106" t="s">
        <v>331</v>
      </c>
      <c r="E22" s="205" t="s">
        <v>371</v>
      </c>
      <c r="F22" s="105" t="s">
        <v>332</v>
      </c>
      <c r="G22" s="105">
        <v>3</v>
      </c>
      <c r="H22" s="105"/>
      <c r="I22" s="105"/>
      <c r="J22" s="206" t="s">
        <v>387</v>
      </c>
      <c r="K22" s="206" t="s">
        <v>388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342">
      <c r="A23" s="103"/>
      <c r="B23" s="104"/>
      <c r="C23" s="105">
        <v>14</v>
      </c>
      <c r="D23" s="106" t="s">
        <v>333</v>
      </c>
      <c r="E23" s="205" t="s">
        <v>371</v>
      </c>
      <c r="F23" s="105" t="s">
        <v>332</v>
      </c>
      <c r="G23" s="105">
        <v>3</v>
      </c>
      <c r="H23" s="105"/>
      <c r="I23" s="105"/>
      <c r="J23" s="206" t="s">
        <v>387</v>
      </c>
      <c r="K23" s="206" t="s">
        <v>388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384.75">
      <c r="A24" s="103"/>
      <c r="B24" s="104"/>
      <c r="C24" s="105">
        <v>15</v>
      </c>
      <c r="D24" s="106" t="s">
        <v>334</v>
      </c>
      <c r="E24" s="205" t="s">
        <v>372</v>
      </c>
      <c r="F24" s="105" t="s">
        <v>335</v>
      </c>
      <c r="G24" s="105">
        <v>3</v>
      </c>
      <c r="H24" s="105"/>
      <c r="I24" s="105"/>
      <c r="J24" s="206" t="s">
        <v>387</v>
      </c>
      <c r="K24" s="206" t="s">
        <v>389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356.25">
      <c r="A25" s="103"/>
      <c r="B25" s="104"/>
      <c r="C25" s="105">
        <v>16</v>
      </c>
      <c r="D25" s="106" t="s">
        <v>336</v>
      </c>
      <c r="E25" s="205" t="s">
        <v>373</v>
      </c>
      <c r="F25" s="105" t="s">
        <v>337</v>
      </c>
      <c r="G25" s="105">
        <v>3</v>
      </c>
      <c r="H25" s="105"/>
      <c r="I25" s="105"/>
      <c r="J25" s="206" t="s">
        <v>387</v>
      </c>
      <c r="K25" s="206" t="s">
        <v>390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356.25">
      <c r="A26" s="103"/>
      <c r="B26" s="104"/>
      <c r="C26" s="105">
        <v>17</v>
      </c>
      <c r="D26" s="106" t="s">
        <v>338</v>
      </c>
      <c r="E26" s="205" t="s">
        <v>373</v>
      </c>
      <c r="F26" s="105" t="s">
        <v>339</v>
      </c>
      <c r="G26" s="105">
        <v>3</v>
      </c>
      <c r="H26" s="105"/>
      <c r="I26" s="105"/>
      <c r="J26" s="206" t="s">
        <v>387</v>
      </c>
      <c r="K26" s="206" t="s">
        <v>390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356.25">
      <c r="A27" s="103"/>
      <c r="B27" s="104"/>
      <c r="C27" s="105">
        <v>18</v>
      </c>
      <c r="D27" s="106" t="s">
        <v>340</v>
      </c>
      <c r="E27" s="205" t="s">
        <v>373</v>
      </c>
      <c r="F27" s="105"/>
      <c r="G27" s="105">
        <v>3</v>
      </c>
      <c r="H27" s="105"/>
      <c r="I27" s="105"/>
      <c r="J27" s="206" t="s">
        <v>387</v>
      </c>
      <c r="K27" s="206" t="s">
        <v>391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17.25">
      <c r="A28" s="103"/>
      <c r="B28" s="104"/>
      <c r="C28" s="105"/>
      <c r="D28" s="106"/>
      <c r="E28" s="63"/>
      <c r="F28" s="105"/>
      <c r="G28" s="105"/>
      <c r="H28" s="105"/>
      <c r="I28" s="105"/>
      <c r="J28" s="63"/>
      <c r="K28" s="63"/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7.25">
      <c r="A29" s="103"/>
      <c r="B29" s="104"/>
      <c r="C29" s="105"/>
      <c r="D29" s="106"/>
      <c r="E29" s="63"/>
      <c r="F29" s="105"/>
      <c r="G29" s="105"/>
      <c r="H29" s="105"/>
      <c r="I29" s="105"/>
      <c r="J29" s="63"/>
      <c r="K29" s="63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7.25">
      <c r="A30" s="103"/>
      <c r="B30" s="104"/>
      <c r="C30" s="105"/>
      <c r="D30" s="106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341</v>
      </c>
      <c r="G33" s="126">
        <f>SUM(G10:G32)</f>
        <v>54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342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343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344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 t="s">
        <v>345</v>
      </c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346</v>
      </c>
    </row>
    <row r="105" ht="16.5">
      <c r="A105" s="153" t="s">
        <v>347</v>
      </c>
    </row>
    <row r="106" ht="19.5">
      <c r="A106" s="154" t="s">
        <v>348</v>
      </c>
    </row>
    <row r="107" ht="19.5">
      <c r="A107" s="155" t="s">
        <v>349</v>
      </c>
    </row>
    <row r="108" ht="19.5">
      <c r="A108" s="155" t="s">
        <v>350</v>
      </c>
    </row>
    <row r="109" ht="39">
      <c r="A109" s="155" t="s">
        <v>351</v>
      </c>
    </row>
    <row r="110" ht="39">
      <c r="A110" s="155" t="s">
        <v>290</v>
      </c>
    </row>
    <row r="111" ht="39">
      <c r="A111" s="155" t="s">
        <v>352</v>
      </c>
    </row>
    <row r="112" ht="58.5">
      <c r="A112" s="155" t="s">
        <v>353</v>
      </c>
    </row>
    <row r="113" ht="39">
      <c r="A113" s="155" t="s">
        <v>354</v>
      </c>
    </row>
    <row r="114" ht="58.5">
      <c r="A114" s="155" t="s">
        <v>355</v>
      </c>
    </row>
    <row r="115" ht="39">
      <c r="A115" s="155" t="s">
        <v>356</v>
      </c>
    </row>
    <row r="116" ht="39">
      <c r="A116" s="155" t="s">
        <v>357</v>
      </c>
    </row>
    <row r="117" ht="58.5">
      <c r="A117" s="155" t="s">
        <v>358</v>
      </c>
    </row>
    <row r="118" ht="16.5">
      <c r="A118" s="156" t="s">
        <v>356</v>
      </c>
    </row>
    <row r="119" ht="39">
      <c r="A119" s="157" t="s">
        <v>357</v>
      </c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E10:E33 J10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xian</cp:lastModifiedBy>
  <dcterms:created xsi:type="dcterms:W3CDTF">2020-06-14T12:38:10Z</dcterms:created>
  <dcterms:modified xsi:type="dcterms:W3CDTF">2020-06-28T03:22:51Z</dcterms:modified>
  <cp:category/>
  <cp:version/>
  <cp:contentType/>
  <cp:contentStatus/>
</cp:coreProperties>
</file>