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<sst xmlns="http://schemas.openxmlformats.org/spreadsheetml/2006/main" count="1240" uniqueCount="395">
  <si>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</si>
  <si>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</si>
  <si>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</si>
  <si>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</si>
  <si>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</si>
  <si>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</si>
  <si>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</si>
  <si>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</si>
  <si>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</si>
  <si>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</si>
  <si>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</si>
  <si>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</si>
  <si>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</si>
  <si>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</si>
  <si>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</si>
  <si>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</si>
  <si>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</si>
  <si>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</si>
  <si>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</si>
  <si>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</si>
  <si>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</si>
  <si>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</si>
  <si>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</si>
  <si>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</si>
  <si>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</si>
  <si>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</si>
  <si>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</si>
  <si>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</si>
  <si>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</si>
  <si>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</si>
  <si>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</si>
  <si>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</si>
  <si>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</si>
  <si>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</si>
  <si>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</si>
  <si>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</si>
  <si>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</si>
  <si>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</si>
  <si>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</si>
  <si>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</si>
  <si>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</si>
  <si>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</si>
  <si>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</si>
  <si>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</si>
  <si>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</si>
  <si>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</si>
  <si>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</si>
  <si>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</si>
  <si>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</si>
  <si>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</si>
  <si>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</si>
  <si>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</si>
  <si>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</si>
  <si>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</si>
  <si>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</si>
  <si>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</si>
  <si>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</si>
  <si>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</si>
  <si>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</si>
  <si>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</si>
  <si>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</si>
  <si>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</si>
  <si>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</si>
  <si>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</si>
  <si>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</si>
  <si>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</si>
  <si>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</si>
  <si>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</si>
  <si>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</si>
  <si>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</si>
  <si>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</si>
  <si>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</si>
  <si>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</si>
  <si>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</si>
  <si>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</si>
  <si>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</si>
  <si>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</si>
  <si>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</si>
  <si>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</si>
  <si>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</si>
  <si>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</si>
  <si>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</si>
  <si>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</si>
  <si>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</si>
  <si>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</si>
  <si>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</si>
  <si>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</si>
  <si>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</si>
  <si>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</si>
  <si>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</si>
  <si>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</si>
  <si>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</si>
  <si>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</si>
  <si>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</si>
  <si>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</si>
  <si>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</si>
  <si>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</si>
  <si>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</si>
  <si>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</si>
  <si>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</si>
  <si>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</si>
  <si>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</si>
  <si>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</si>
  <si>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</si>
  <si>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</si>
  <si>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</si>
  <si>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</si>
  <si>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</si>
  <si>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</si>
  <si>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</si>
  <si>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</si>
  <si>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</si>
  <si>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</si>
  <si>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</si>
  <si>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</si>
  <si>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</si>
  <si>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</si>
  <si>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</si>
  <si>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</si>
  <si>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</si>
  <si>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</si>
  <si>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</si>
  <si>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</si>
  <si>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</si>
  <si>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</si>
  <si>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</si>
  <si>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</si>
  <si>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</si>
  <si>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</si>
  <si>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</si>
  <si>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</si>
  <si>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</si>
  <si>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</si>
  <si>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</si>
  <si>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</si>
  <si>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</si>
  <si>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</si>
  <si>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</si>
  <si>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</si>
  <si>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</si>
  <si>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</si>
  <si>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</si>
  <si>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</si>
  <si>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</si>
  <si>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</si>
  <si>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</si>
  <si>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</si>
  <si>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</si>
  <si>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</si>
  <si>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</si>
  <si>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</si>
  <si>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</si>
  <si>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</si>
  <si>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</si>
  <si>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</si>
  <si>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</si>
  <si>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</si>
  <si>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</si>
  <si>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</si>
  <si>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</si>
  <si>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</si>
  <si>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</si>
  <si>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</si>
  <si>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</si>
  <si>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</si>
  <si>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</si>
  <si>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</si>
  <si>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</si>
  <si>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</si>
  <si>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</si>
  <si>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</si>
  <si>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</si>
  <si>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</si>
  <si>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</si>
  <si>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</si>
  <si>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</si>
  <si>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</si>
  <si>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</si>
  <si>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</si>
  <si>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</si>
  <si>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</si>
  <si>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</si>
  <si>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</si>
  <si>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</si>
  <si>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</si>
  <si>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</si>
  <si>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</si>
  <si>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</si>
  <si>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</si>
  <si>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</si>
  <si>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</si>
  <si>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</si>
  <si>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</si>
  <si>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</si>
  <si>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</si>
  <si>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</si>
  <si>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</si>
  <si>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</si>
  <si>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</si>
  <si>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</si>
  <si>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</si>
  <si>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</si>
  <si>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</si>
  <si>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</si>
  <si>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</si>
  <si>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</si>
  <si>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</si>
  <si>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</si>
  <si>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</si>
  <si>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</si>
  <si>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</si>
  <si>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</si>
  <si>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</si>
  <si>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</si>
  <si>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</si>
  <si>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</si>
  <si>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</si>
  <si>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</si>
  <si>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</si>
  <si>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</si>
  <si>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</si>
  <si>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</si>
  <si>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</si>
  <si>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</si>
  <si>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</si>
  <si>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</si>
  <si>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</si>
  <si>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</si>
  <si>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</si>
  <si>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</si>
  <si>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</si>
  <si>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</si>
  <si>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</si>
  <si>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</si>
  <si>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</si>
  <si>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</si>
  <si>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</si>
  <si>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</si>
  <si>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</si>
  <si>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</si>
  <si>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</si>
  <si>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</si>
  <si>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</si>
  <si>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</si>
  <si>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</si>
  <si>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</si>
  <si>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</si>
  <si>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</si>
  <si>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</si>
  <si>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</si>
  <si>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</si>
  <si>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</si>
  <si>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</si>
  <si>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</si>
  <si>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</si>
  <si>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</si>
  <si>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</si>
  <si>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</si>
  <si>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</si>
  <si>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</si>
  <si>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</si>
  <si>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</si>
  <si>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</si>
  <si>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</si>
  <si>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</si>
  <si>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</si>
  <si>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</si>
  <si>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</si>
  <si>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</si>
  <si>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</si>
  <si>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</si>
  <si>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</si>
  <si>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</si>
  <si>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</si>
  <si>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</si>
  <si>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</si>
  <si>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</si>
  <si>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</si>
  <si>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</si>
  <si>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</si>
  <si>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</si>
  <si>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</si>
  <si>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</si>
  <si>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</si>
  <si>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</si>
  <si>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</si>
  <si>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</si>
  <si>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</si>
  <si>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</si>
  <si>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</si>
  <si>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</si>
  <si>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</si>
  <si>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</si>
  <si>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</si>
  <si>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</si>
  <si>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四年級上學期社會課程計畫</t>
  </si>
  <si>
    <t>教材來源</t>
  </si>
  <si>
    <t>社會
( 翰林版) 第3冊</t>
  </si>
  <si>
    <t>教學節數：</t>
  </si>
  <si>
    <t>每週3節/共59節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</si>
  <si>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</si>
  <si>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</si>
  <si>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</si>
  <si>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</si>
  <si>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</si>
  <si>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</si>
  <si>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</si>
  <si>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</si>
  <si>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</si>
  <si>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</si>
  <si>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</si>
  <si>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</si>
  <si>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</si>
  <si>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</si>
  <si>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第一單元　家鄉的地名與位置
第一課　家鄉的地名</t>
  </si>
  <si>
    <t>第二週
2021/9/5~2021/9/11</t>
  </si>
  <si>
    <t>第三週
2021/9/12~2021/9/18</t>
  </si>
  <si>
    <t>第一單元　家鄉的地名與位置
第二課　地圖上的家鄉</t>
  </si>
  <si>
    <t>第四週
2021/9/19~2021/9/25</t>
  </si>
  <si>
    <t>第二單元　家鄉的自然環境
第一課　地形與生活</t>
  </si>
  <si>
    <t>第五週
2021/9/26~2021/10/2</t>
  </si>
  <si>
    <t>第二單元　家鄉的自然環境
第二課　氣候與生活</t>
  </si>
  <si>
    <t>第六週
2021/10/3~2021/10/9</t>
  </si>
  <si>
    <t>第二單元　家鄉的自然環境
第三課　水資源與生活</t>
  </si>
  <si>
    <t>第七週
2021/10/10~2021/10/16</t>
  </si>
  <si>
    <t>第三單元 家鄉的開發
第一課 家鄉開發的文物</t>
  </si>
  <si>
    <t>第八週
2021/10/17~2021/10/23</t>
  </si>
  <si>
    <t>第三單元 家鄉的開發
第二課 家鄉開發的故事</t>
  </si>
  <si>
    <t>第九週
2021/10/24~2021/10/30</t>
  </si>
  <si>
    <t>第十週
2021/10/31~2021/11/6</t>
  </si>
  <si>
    <t>第四單元 家鄉的產業
第一課 家鄉產業與生活</t>
  </si>
  <si>
    <t>第十一週
2021/11/7~2021/11/13</t>
  </si>
  <si>
    <t>第四單元　家鄉的產業
第一課　家鄉產業與生活</t>
  </si>
  <si>
    <t>第十二週
2021/11/14~2021/11/20</t>
  </si>
  <si>
    <t>第四單元　家鄉的產業
第二課　家鄉產業的發展</t>
  </si>
  <si>
    <t>第十三週
2021/11/21~2021/11/27</t>
  </si>
  <si>
    <t>第十四週
2021/11/28~2021/12/4</t>
  </si>
  <si>
    <t>第五單元　家鄉的名勝古蹟
第一課　認識名勝與古蹟</t>
  </si>
  <si>
    <t>第十五週
2021/12/5~2021/12/11</t>
  </si>
  <si>
    <t>第十六週
2021/12/12~2021/12/18</t>
  </si>
  <si>
    <t>第五單元　家鄉的名勝古蹟
第二課　愛護名勝與古蹟</t>
  </si>
  <si>
    <t>第十七週
2021/12/19~2021/12/25</t>
  </si>
  <si>
    <t>第十八週
2021/12/26~2022/1/1</t>
  </si>
  <si>
    <t>第六單元　家鄉的節慶與民俗活動
第一課　傳統節慶</t>
  </si>
  <si>
    <t>第十九週
2022/1/2~2022/1/8</t>
  </si>
  <si>
    <t>第二十週
2022/1/9~2022/1/15</t>
  </si>
  <si>
    <t>第六單元　家鄉的節慶與民俗活動
第二課　民俗活動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</si>
  <si>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</si>
  <si>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</si>
  <si>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</si>
  <si>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</si>
  <si>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</si>
  <si>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</si>
  <si>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</si>
  <si>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</si>
  <si>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</si>
  <si>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</si>
  <si>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</si>
  <si>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</si>
  <si>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</si>
  <si>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</si>
  <si>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</si>
  <si>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</si>
  <si>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</si>
  <si>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</si>
  <si>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</si>
  <si>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</si>
  <si>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</si>
  <si>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</si>
  <si>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1.透過探索家鄉地名緣由的過程中，了解家鄉所具備的自然與人文特性，以及家鄉聚落形成與生活需求間的關聯性，並熟悉使用地圖的各種技巧。
2.透過分組討論、冥想引導、觀察繪圖方式，認識家鄉的自然環境，並從探究家鄉的地形、氣候與水資源等，發現自然環境與生活的相互關係。
3.透過活動引導、閱讀觀察、情境討論及發表分享方式，從家鄉文物中看先民生活方式，先民的智慧與風俗民情，了解今昔之不同。
4.透過分組討論、情境演練、分組報告方式，認識家鄉產業的特色、合作與競爭關係及發展與挑戰問題，進一步覺察產業與生活的關係。
5.透過資料蒐集、分組討論、體驗活動、情境演練方式，認識家鄉的名勝與古蹟，進而發現名勝、古蹟的特色及價值，從中培養學生愛護鄉土、珍愛文化資產的態度。
6.透過經驗分享、分組討論、體驗活動方式，認識家鄉的節慶與民俗活動，進而發現不同群體的節慶與民俗活動所蘊含的意義及特色，從中培養學生尊重並欣賞各種節慶與民俗活動的態度。</t>
  </si>
  <si>
    <t>【家政教育】
3-2-1認識我們社會的生活習俗。
【海洋教育】
1-2-5了解家鄉或鄰近沿海或河岸景觀的特色。
2-2-1了解水產買賣活動。
3-2-9了解海洋民俗活動、宗教信仰與生活的關係。
4-2-2說明水與日常生活的關係及其重要性。
4-2-4探討颱風對生活的影響。
4-2-5說明並做好基本的防颱措施。
5-2-7關懷河流或海洋生物與環境，養成愛護生物、尊重生命、珍惜自然的態度。
【環境教育】
1-2-3察覺生活周遭人文歷史與生態環境的變遷。
2-2-1了解生活周遭的環境問題及其對個人、學校與社區的影響。
【生涯發展教育】
2-2-2激發對工作世界的好奇心。
2-2-3認識不同類型工作內容。
2-2-4了解工作對個人的意義及社會的重要性。
2-2-5培養對不同類型工作的態度。
【資訊教育】
4-2-1能操作常用瀏覽器的基本功能。</t>
  </si>
  <si>
    <t>1-2-1描述居住地方的自然與人文特性。_x000B_1-2-6覺察聚落的形成在於符合人類聚居生活的需求。</t>
  </si>
  <si>
    <t>1-2-4測量距離、閱讀地圖、使用符號繪製簡略平面地圖。</t>
  </si>
  <si>
    <t>1-2-1描述居住地方的自然與人文特性。</t>
  </si>
  <si>
    <t>1-2-1描述居住地方的自然與人文特性。_x000B_1-2-8覺察生活空間的型態具有地區性差異</t>
  </si>
  <si>
    <t>1-2-1描述居住地方的自然與人文特性。_x000B_7-2-2認識各種資源，並說明其受損、消失、再生或創造的情形，並能愛護資源。</t>
  </si>
  <si>
    <t>1-2-2描述不同地方居民的生活方式。_x000B_2-2-1了解居住地方的人文環境與經濟活動的歷史變遷。</t>
  </si>
  <si>
    <t>1-2-1描述居住地方的自然與人文特性。_x000B_2-2-1了解居住地方的人文環境與經濟活動的歷史變遷。</t>
  </si>
  <si>
    <t>1-2-1描述居住地方的自然與人文特性。_x000B_2-2-2認識居住地方的古蹟或考古發掘，並欣賞地方民俗之美。</t>
  </si>
  <si>
    <t>2-2-2認識居住地方的古蹟或考古發掘，並欣賞地方民俗之美。_x000B_4-2-2列舉自己對自然與超自然界中感興趣的現象。</t>
  </si>
  <si>
    <t>作業
報告
表演
筆試</t>
  </si>
  <si>
    <t>【環境教育】
1-2-3</t>
  </si>
  <si>
    <t>筆試
報告</t>
  </si>
  <si>
    <t>筆試
實作</t>
  </si>
  <si>
    <t>【環境教育】
2-2-1</t>
  </si>
  <si>
    <t>筆試
報告
實作</t>
  </si>
  <si>
    <t>【海洋教育】
4-2-4
4-2-5</t>
  </si>
  <si>
    <t>【海洋教育】
1-2-5
4-2-2
5-2-7</t>
  </si>
  <si>
    <t>報告
作業</t>
  </si>
  <si>
    <t>報告
筆試</t>
  </si>
  <si>
    <t>【生涯發展教育】
2-2-3
2-2-4
【海洋教育】
2-2-1</t>
  </si>
  <si>
    <t>報告
筆試
實作</t>
  </si>
  <si>
    <t>【生涯發展教育】
2-2-2
2-2-3
2-2-4
2-2-5
【環境教育】
1-2-3</t>
  </si>
  <si>
    <t>【資訊教育】
4-2-1
【環境教育】
1-2-3</t>
  </si>
  <si>
    <t>【家政教育】
3-2-1
【海洋教育】
3-2-9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</si>
</sst>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22" borderId="30" xfId="0" applyFont="1" applyFill="1" applyBorder="1" applyAlignment="1" applyProtection="1">
      <alignment horizontal="left" vertical="top" wrapText="1"/>
      <protection locked="0"/>
    </xf>
    <xf numFmtId="0" fontId="50" fillId="22" borderId="31" xfId="0" applyFont="1" applyFill="1" applyBorder="1" applyAlignment="1" applyProtection="1">
      <alignment horizontal="left" vertical="top" wrapText="1"/>
      <protection locked="0"/>
    </xf>
    <xf numFmtId="0" fontId="50" fillId="22" borderId="32" xfId="0" applyFont="1" applyFill="1" applyBorder="1" applyAlignment="1" applyProtection="1">
      <alignment horizontal="left" vertical="top" wrapText="1"/>
      <protection locked="0"/>
    </xf>
    <xf numFmtId="0" fontId="50" fillId="22" borderId="30" xfId="0" applyFont="1" applyFill="1" applyBorder="1" applyAlignment="1" applyProtection="1">
      <alignment horizontal="left" vertical="center" wrapText="1"/>
      <protection locked="0"/>
    </xf>
    <xf numFmtId="0" fontId="50" fillId="22" borderId="31" xfId="0" applyFont="1" applyFill="1" applyBorder="1" applyAlignment="1" applyProtection="1">
      <alignment horizontal="left" vertical="center" wrapText="1"/>
      <protection locked="0"/>
    </xf>
    <xf numFmtId="0" fontId="50" fillId="22" borderId="32" xfId="0" applyFont="1" applyFill="1" applyBorder="1" applyAlignment="1" applyProtection="1">
      <alignment horizontal="left" vertical="center" wrapText="1"/>
      <protection locked="0"/>
    </xf>
    <xf numFmtId="0" fontId="50" fillId="22" borderId="11" xfId="0" applyFont="1" applyFill="1" applyBorder="1" applyAlignment="1">
      <alignment vertical="center" wrapText="1"/>
    </xf>
    <xf numFmtId="0" fontId="9" fillId="22" borderId="11" xfId="0" applyFont="1" applyFill="1" applyBorder="1" applyAlignment="1">
      <alignment horizontal="left" vertical="center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368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社會
( 翰林版) 第3冊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85.5" customHeight="1">
      <c r="A7" s="86"/>
      <c r="B7" s="72"/>
      <c r="C7" s="185" t="s">
        <v>303</v>
      </c>
      <c r="D7" s="186"/>
      <c r="E7" s="199" t="s">
        <v>369</v>
      </c>
      <c r="F7" s="200"/>
      <c r="G7" s="200"/>
      <c r="H7" s="200"/>
      <c r="I7" s="200"/>
      <c r="J7" s="200"/>
      <c r="K7" s="201"/>
      <c r="L7" s="96" t="str">
        <f>E7</f>
        <v>1.透過探索家鄉地名緣由的過程中，了解家鄉所具備的自然與人文特性，以及家鄉聚落形成與生活需求間的關聯性，並熟悉使用地圖的各種技巧。
2.透過分組討論、冥想引導、觀察繪圖方式，認識家鄉的自然環境，並從探究家鄉的地形、氣候與水資源等，發現自然環境與生活的相互關係。
3.透過活動引導、閱讀觀察、情境討論及發表分享方式，從家鄉文物中看先民生活方式，先民的智慧與風俗民情，了解今昔之不同。
4.透過分組討論、情境演練、分組報告方式，認識家鄉產業的特色、合作與競爭關係及發展與挑戰問題，進一步覺察產業與生活的關係。
5.透過資料蒐集、分組討論、體驗活動、情境演練方式，認識家鄉的名勝與古蹟，進而發現名勝、古蹟的特色及價值，從中培養學生愛護鄉土、珍愛文化資產的態度。
6.透過經驗分享、分組討論、體驗活動方式，認識家鄉的節慶與民俗活動，進而發現不同群體的節慶與民俗活動所蘊含的意義及特色，從中培養學生尊重並欣賞各種節慶與民俗活動的態度。</v>
      </c>
      <c r="M7" s="72"/>
      <c r="N7" s="80"/>
      <c r="O7" s="81"/>
      <c r="P7" s="97" t="str">
        <f>E7</f>
        <v>1.透過探索家鄉地名緣由的過程中，了解家鄉所具備的自然與人文特性，以及家鄉聚落形成與生活需求間的關聯性，並熟悉使用地圖的各種技巧。
2.透過分組討論、冥想引導、觀察繪圖方式，認識家鄉的自然環境，並從探究家鄉的地形、氣候與水資源等，發現自然環境與生活的相互關係。
3.透過活動引導、閱讀觀察、情境討論及發表分享方式，從家鄉文物中看先民生活方式，先民的智慧與風俗民情，了解今昔之不同。
4.透過分組討論、情境演練、分組報告方式，認識家鄉產業的特色、合作與競爭關係及發展與挑戰問題，進一步覺察產業與生活的關係。
5.透過資料蒐集、分組討論、體驗活動、情境演練方式，認識家鄉的名勝與古蹟，進而發現名勝、古蹟的特色及價值，從中培養學生愛護鄉土、珍愛文化資產的態度。
6.透過經驗分享、分組討論、體驗活動方式，認識家鄉的節慶與民俗活動，進而發現不同群體的節慶與民俗活動所蘊含的意義及特色，從中培養學生尊重並欣賞各種節慶與民俗活動的態度。</v>
      </c>
      <c r="Q7" s="95"/>
      <c r="R7" s="95"/>
      <c r="S7" s="95"/>
      <c r="T7" s="95"/>
      <c r="U7" s="72"/>
    </row>
    <row r="8" spans="1:21" ht="300" customHeight="1" thickBot="1">
      <c r="A8" s="86"/>
      <c r="B8" s="72"/>
      <c r="C8" s="187" t="s">
        <v>7</v>
      </c>
      <c r="D8" s="188"/>
      <c r="E8" s="202" t="s">
        <v>370</v>
      </c>
      <c r="F8" s="203"/>
      <c r="G8" s="203"/>
      <c r="H8" s="203"/>
      <c r="I8" s="203"/>
      <c r="J8" s="203"/>
      <c r="K8" s="204"/>
      <c r="L8" s="96" t="str">
        <f>E8</f>
        <v>【家政教育】
3-2-1認識我們社會的生活習俗。
【海洋教育】
1-2-5了解家鄉或鄰近沿海或河岸景觀的特色。
2-2-1了解水產買賣活動。
3-2-9了解海洋民俗活動、宗教信仰與生活的關係。
4-2-2說明水與日常生活的關係及其重要性。
4-2-4探討颱風對生活的影響。
4-2-5說明並做好基本的防颱措施。
5-2-7關懷河流或海洋生物與環境，養成愛護生物、尊重生命、珍惜自然的態度。
【環境教育】
1-2-3察覺生活周遭人文歷史與生態環境的變遷。
2-2-1了解生活周遭的環境問題及其對個人、學校與社區的影響。
【生涯發展教育】
2-2-2激發對工作世界的好奇心。
2-2-3認識不同類型工作內容。
2-2-4了解工作對個人的意義及社會的重要性。
2-2-5培養對不同類型工作的態度。
【資訊教育】
4-2-1能操作常用瀏覽器的基本功能。</v>
      </c>
      <c r="M8" s="72"/>
      <c r="N8" s="80"/>
      <c r="O8" s="81"/>
      <c r="P8" s="97" t="str">
        <f>E8</f>
        <v>【家政教育】
3-2-1認識我們社會的生活習俗。
【海洋教育】
1-2-5了解家鄉或鄰近沿海或河岸景觀的特色。
2-2-1了解水產買賣活動。
3-2-9了解海洋民俗活動、宗教信仰與生活的關係。
4-2-2說明水與日常生活的關係及其重要性。
4-2-4探討颱風對生活的影響。
4-2-5說明並做好基本的防颱措施。
5-2-7關懷河流或海洋生物與環境，養成愛護生物、尊重生命、珍惜自然的態度。
【環境教育】
1-2-3察覺生活周遭人文歷史與生態環境的變遷。
2-2-1了解生活周遭的環境問題及其對個人、學校與社區的影響。
【生涯發展教育】
2-2-2激發對工作世界的好奇心。
2-2-3認識不同類型工作內容。
2-2-4了解工作對個人的意義及社會的重要性。
2-2-5培養對不同類型工作的態度。
【資訊教育】
4-2-1能操作常用瀏覽器的基本功能。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7">
      <c r="A10" s="103"/>
      <c r="B10" s="104"/>
      <c r="C10" s="105">
        <v>1</v>
      </c>
      <c r="D10" s="106" t="s">
        <v>313</v>
      </c>
      <c r="E10" s="205" t="s">
        <v>371</v>
      </c>
      <c r="F10" s="105" t="s">
        <v>314</v>
      </c>
      <c r="G10" s="105">
        <v>3</v>
      </c>
      <c r="H10" s="105"/>
      <c r="I10" s="105"/>
      <c r="J10" s="206" t="s">
        <v>380</v>
      </c>
      <c r="K10" s="206" t="s">
        <v>381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57">
      <c r="A11" s="103"/>
      <c r="B11" s="104"/>
      <c r="C11" s="105">
        <v>2</v>
      </c>
      <c r="D11" s="106" t="s">
        <v>315</v>
      </c>
      <c r="E11" s="205" t="s">
        <v>371</v>
      </c>
      <c r="F11" s="105" t="s">
        <v>314</v>
      </c>
      <c r="G11" s="105">
        <v>3</v>
      </c>
      <c r="H11" s="105"/>
      <c r="I11" s="105"/>
      <c r="J11" s="206" t="s">
        <v>380</v>
      </c>
      <c r="K11" s="206" t="s">
        <v>381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42.75">
      <c r="A12" s="103"/>
      <c r="B12" s="104"/>
      <c r="C12" s="105">
        <v>3</v>
      </c>
      <c r="D12" s="106" t="s">
        <v>316</v>
      </c>
      <c r="E12" s="205" t="s">
        <v>372</v>
      </c>
      <c r="F12" s="105" t="s">
        <v>317</v>
      </c>
      <c r="G12" s="105">
        <v>3</v>
      </c>
      <c r="H12" s="105"/>
      <c r="I12" s="105"/>
      <c r="J12" s="206" t="s">
        <v>382</v>
      </c>
      <c r="K12" s="206" t="s">
        <v>381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28.5">
      <c r="A13" s="103"/>
      <c r="B13" s="104"/>
      <c r="C13" s="105">
        <v>4</v>
      </c>
      <c r="D13" s="106" t="s">
        <v>318</v>
      </c>
      <c r="E13" s="205" t="s">
        <v>373</v>
      </c>
      <c r="F13" s="105" t="s">
        <v>319</v>
      </c>
      <c r="G13" s="105">
        <v>1</v>
      </c>
      <c r="H13" s="105"/>
      <c r="I13" s="105"/>
      <c r="J13" s="206" t="s">
        <v>383</v>
      </c>
      <c r="K13" s="206" t="s">
        <v>384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2.75">
      <c r="A14" s="103"/>
      <c r="B14" s="104"/>
      <c r="C14" s="105">
        <v>5</v>
      </c>
      <c r="D14" s="106" t="s">
        <v>320</v>
      </c>
      <c r="E14" s="205" t="s">
        <v>374</v>
      </c>
      <c r="F14" s="105" t="s">
        <v>321</v>
      </c>
      <c r="G14" s="105">
        <v>3</v>
      </c>
      <c r="H14" s="105"/>
      <c r="I14" s="105"/>
      <c r="J14" s="206" t="s">
        <v>385</v>
      </c>
      <c r="K14" s="206" t="s">
        <v>386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7">
      <c r="A15" s="103"/>
      <c r="B15" s="104"/>
      <c r="C15" s="105">
        <v>6</v>
      </c>
      <c r="D15" s="106" t="s">
        <v>322</v>
      </c>
      <c r="E15" s="205" t="s">
        <v>375</v>
      </c>
      <c r="F15" s="105" t="s">
        <v>323</v>
      </c>
      <c r="G15" s="105">
        <v>3</v>
      </c>
      <c r="H15" s="105"/>
      <c r="I15" s="105"/>
      <c r="J15" s="206" t="s">
        <v>385</v>
      </c>
      <c r="K15" s="206" t="s">
        <v>387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2.75">
      <c r="A16" s="103"/>
      <c r="B16" s="104"/>
      <c r="C16" s="105">
        <v>7</v>
      </c>
      <c r="D16" s="106" t="s">
        <v>324</v>
      </c>
      <c r="E16" s="205" t="s">
        <v>376</v>
      </c>
      <c r="F16" s="105" t="s">
        <v>325</v>
      </c>
      <c r="G16" s="105">
        <v>2</v>
      </c>
      <c r="H16" s="105"/>
      <c r="I16" s="105"/>
      <c r="J16" s="206" t="s">
        <v>388</v>
      </c>
      <c r="K16" s="206" t="s">
        <v>381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2.75">
      <c r="A17" s="103"/>
      <c r="B17" s="104"/>
      <c r="C17" s="105">
        <v>8</v>
      </c>
      <c r="D17" s="106" t="s">
        <v>326</v>
      </c>
      <c r="E17" s="205" t="s">
        <v>376</v>
      </c>
      <c r="F17" s="105" t="s">
        <v>327</v>
      </c>
      <c r="G17" s="105">
        <v>3</v>
      </c>
      <c r="H17" s="105"/>
      <c r="I17" s="105"/>
      <c r="J17" s="206" t="s">
        <v>388</v>
      </c>
      <c r="K17" s="206" t="s">
        <v>381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2.75">
      <c r="A18" s="103"/>
      <c r="B18" s="104"/>
      <c r="C18" s="105">
        <v>9</v>
      </c>
      <c r="D18" s="106" t="s">
        <v>328</v>
      </c>
      <c r="E18" s="205" t="s">
        <v>376</v>
      </c>
      <c r="F18" s="105" t="s">
        <v>327</v>
      </c>
      <c r="G18" s="105">
        <v>3</v>
      </c>
      <c r="H18" s="105"/>
      <c r="I18" s="105"/>
      <c r="J18" s="206" t="s">
        <v>388</v>
      </c>
      <c r="K18" s="206" t="s">
        <v>381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71.25">
      <c r="A19" s="103"/>
      <c r="B19" s="104"/>
      <c r="C19" s="105">
        <v>10</v>
      </c>
      <c r="D19" s="106" t="s">
        <v>329</v>
      </c>
      <c r="E19" s="205" t="s">
        <v>376</v>
      </c>
      <c r="F19" s="105" t="s">
        <v>330</v>
      </c>
      <c r="G19" s="105">
        <v>3</v>
      </c>
      <c r="H19" s="105"/>
      <c r="I19" s="105"/>
      <c r="J19" s="206" t="s">
        <v>389</v>
      </c>
      <c r="K19" s="206" t="s">
        <v>390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71.25">
      <c r="A20" s="103"/>
      <c r="B20" s="104"/>
      <c r="C20" s="105">
        <v>11</v>
      </c>
      <c r="D20" s="106" t="s">
        <v>331</v>
      </c>
      <c r="E20" s="205" t="s">
        <v>376</v>
      </c>
      <c r="F20" s="105" t="s">
        <v>332</v>
      </c>
      <c r="G20" s="105">
        <v>3</v>
      </c>
      <c r="H20" s="105"/>
      <c r="I20" s="105"/>
      <c r="J20" s="206" t="s">
        <v>389</v>
      </c>
      <c r="K20" s="206" t="s">
        <v>390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99.75">
      <c r="A21" s="103"/>
      <c r="B21" s="104"/>
      <c r="C21" s="105">
        <v>12</v>
      </c>
      <c r="D21" s="106" t="s">
        <v>333</v>
      </c>
      <c r="E21" s="205" t="s">
        <v>377</v>
      </c>
      <c r="F21" s="105" t="s">
        <v>334</v>
      </c>
      <c r="G21" s="105">
        <v>3</v>
      </c>
      <c r="H21" s="105"/>
      <c r="I21" s="105"/>
      <c r="J21" s="206" t="s">
        <v>391</v>
      </c>
      <c r="K21" s="206" t="s">
        <v>392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99.75">
      <c r="A22" s="103"/>
      <c r="B22" s="104"/>
      <c r="C22" s="105">
        <v>13</v>
      </c>
      <c r="D22" s="106" t="s">
        <v>335</v>
      </c>
      <c r="E22" s="205" t="s">
        <v>377</v>
      </c>
      <c r="F22" s="105" t="s">
        <v>334</v>
      </c>
      <c r="G22" s="105">
        <v>3</v>
      </c>
      <c r="H22" s="105"/>
      <c r="I22" s="105"/>
      <c r="J22" s="206" t="s">
        <v>391</v>
      </c>
      <c r="K22" s="206" t="s">
        <v>392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57">
      <c r="A23" s="103"/>
      <c r="B23" s="104"/>
      <c r="C23" s="105">
        <v>14</v>
      </c>
      <c r="D23" s="106" t="s">
        <v>336</v>
      </c>
      <c r="E23" s="205" t="s">
        <v>378</v>
      </c>
      <c r="F23" s="105" t="s">
        <v>337</v>
      </c>
      <c r="G23" s="105">
        <v>3</v>
      </c>
      <c r="H23" s="105"/>
      <c r="I23" s="105"/>
      <c r="J23" s="206" t="s">
        <v>385</v>
      </c>
      <c r="K23" s="206" t="s">
        <v>393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7">
      <c r="A24" s="103"/>
      <c r="B24" s="104"/>
      <c r="C24" s="105">
        <v>15</v>
      </c>
      <c r="D24" s="106" t="s">
        <v>338</v>
      </c>
      <c r="E24" s="205" t="s">
        <v>378</v>
      </c>
      <c r="F24" s="105" t="s">
        <v>337</v>
      </c>
      <c r="G24" s="105">
        <v>3</v>
      </c>
      <c r="H24" s="105"/>
      <c r="I24" s="105"/>
      <c r="J24" s="206" t="s">
        <v>385</v>
      </c>
      <c r="K24" s="206" t="s">
        <v>393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7">
      <c r="A25" s="103"/>
      <c r="B25" s="104"/>
      <c r="C25" s="105">
        <v>16</v>
      </c>
      <c r="D25" s="106" t="s">
        <v>339</v>
      </c>
      <c r="E25" s="205" t="s">
        <v>378</v>
      </c>
      <c r="F25" s="105" t="s">
        <v>340</v>
      </c>
      <c r="G25" s="105">
        <v>2</v>
      </c>
      <c r="H25" s="105"/>
      <c r="I25" s="105"/>
      <c r="J25" s="206" t="s">
        <v>385</v>
      </c>
      <c r="K25" s="206" t="s">
        <v>393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7">
      <c r="A26" s="103"/>
      <c r="B26" s="104"/>
      <c r="C26" s="105">
        <v>17</v>
      </c>
      <c r="D26" s="106" t="s">
        <v>341</v>
      </c>
      <c r="E26" s="205" t="s">
        <v>378</v>
      </c>
      <c r="F26" s="105" t="s">
        <v>340</v>
      </c>
      <c r="G26" s="105">
        <v>3</v>
      </c>
      <c r="H26" s="105"/>
      <c r="I26" s="105"/>
      <c r="J26" s="206" t="s">
        <v>385</v>
      </c>
      <c r="K26" s="206" t="s">
        <v>393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7">
      <c r="A27" s="103"/>
      <c r="B27" s="104"/>
      <c r="C27" s="105">
        <v>18</v>
      </c>
      <c r="D27" s="106" t="s">
        <v>342</v>
      </c>
      <c r="E27" s="205" t="s">
        <v>379</v>
      </c>
      <c r="F27" s="105" t="s">
        <v>343</v>
      </c>
      <c r="G27" s="105">
        <v>3</v>
      </c>
      <c r="H27" s="105"/>
      <c r="I27" s="105"/>
      <c r="J27" s="206" t="s">
        <v>385</v>
      </c>
      <c r="K27" s="206" t="s">
        <v>394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57">
      <c r="A28" s="103"/>
      <c r="B28" s="104"/>
      <c r="C28" s="105">
        <v>19</v>
      </c>
      <c r="D28" s="106" t="s">
        <v>344</v>
      </c>
      <c r="E28" s="205" t="s">
        <v>379</v>
      </c>
      <c r="F28" s="105" t="s">
        <v>343</v>
      </c>
      <c r="G28" s="105">
        <v>3</v>
      </c>
      <c r="H28" s="105"/>
      <c r="I28" s="105"/>
      <c r="J28" s="206" t="s">
        <v>385</v>
      </c>
      <c r="K28" s="206" t="s">
        <v>394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7">
      <c r="A29" s="103"/>
      <c r="B29" s="104"/>
      <c r="C29" s="105">
        <v>20</v>
      </c>
      <c r="D29" s="106" t="s">
        <v>345</v>
      </c>
      <c r="E29" s="205" t="s">
        <v>379</v>
      </c>
      <c r="F29" s="105" t="s">
        <v>346</v>
      </c>
      <c r="G29" s="105">
        <v>3</v>
      </c>
      <c r="H29" s="105"/>
      <c r="I29" s="105"/>
      <c r="J29" s="206" t="s">
        <v>385</v>
      </c>
      <c r="K29" s="206" t="s">
        <v>394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57">
      <c r="A30" s="103"/>
      <c r="B30" s="104"/>
      <c r="C30" s="105">
        <v>21</v>
      </c>
      <c r="D30" s="106" t="s">
        <v>347</v>
      </c>
      <c r="E30" s="205" t="s">
        <v>379</v>
      </c>
      <c r="F30" s="105" t="s">
        <v>346</v>
      </c>
      <c r="G30" s="105">
        <v>3</v>
      </c>
      <c r="H30" s="105"/>
      <c r="I30" s="105"/>
      <c r="J30" s="206" t="s">
        <v>385</v>
      </c>
      <c r="K30" s="206" t="s">
        <v>394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348</v>
      </c>
      <c r="G33" s="126">
        <f>SUM(G10:G32)</f>
        <v>59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349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350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351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352</v>
      </c>
    </row>
    <row r="105" ht="16.5">
      <c r="A105" s="153" t="s">
        <v>353</v>
      </c>
    </row>
    <row r="106" ht="19.5">
      <c r="A106" s="154" t="s">
        <v>354</v>
      </c>
    </row>
    <row r="107" ht="19.5">
      <c r="A107" s="155" t="s">
        <v>355</v>
      </c>
    </row>
    <row r="108" ht="19.5">
      <c r="A108" s="155" t="s">
        <v>356</v>
      </c>
    </row>
    <row r="109" ht="39">
      <c r="A109" s="155" t="s">
        <v>357</v>
      </c>
    </row>
    <row r="110" ht="39">
      <c r="A110" s="155" t="s">
        <v>358</v>
      </c>
    </row>
    <row r="111" ht="39">
      <c r="A111" s="155" t="s">
        <v>359</v>
      </c>
    </row>
    <row r="112" ht="58.5">
      <c r="A112" s="155" t="s">
        <v>360</v>
      </c>
    </row>
    <row r="113" ht="39">
      <c r="A113" s="155" t="s">
        <v>361</v>
      </c>
    </row>
    <row r="114" ht="39">
      <c r="A114" s="155" t="s">
        <v>362</v>
      </c>
    </row>
    <row r="115" ht="39">
      <c r="A115" s="155" t="s">
        <v>363</v>
      </c>
    </row>
    <row r="116" ht="19.5">
      <c r="A116" s="155" t="s">
        <v>364</v>
      </c>
    </row>
    <row r="117" ht="39">
      <c r="A117" s="155" t="s">
        <v>365</v>
      </c>
    </row>
    <row r="118" ht="16.5">
      <c r="A118" s="156" t="s">
        <v>366</v>
      </c>
    </row>
    <row r="119" ht="19.5">
      <c r="A119" s="157" t="s">
        <v>364</v>
      </c>
    </row>
    <row r="120" ht="19.5">
      <c r="A120" s="158" t="s">
        <v>367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4" dxfId="7" operator="equal" stopIfTrue="1">
      <formula>"*"</formula>
    </cfRule>
  </conditionalFormatting>
  <conditionalFormatting sqref="E7:E8">
    <cfRule type="cellIs" priority="3" dxfId="7" operator="equal" stopIfTrue="1">
      <formula>"*"</formula>
    </cfRule>
  </conditionalFormatting>
  <conditionalFormatting sqref="E10:E30">
    <cfRule type="cellIs" priority="2" dxfId="7" operator="equal" stopIfTrue="1">
      <formula>"*"</formula>
    </cfRule>
  </conditionalFormatting>
  <conditionalFormatting sqref="J10:K30">
    <cfRule type="cellIs" priority="1" dxfId="7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2021-06-18T05:10:27Z</dcterms:created>
  <dcterms:modified xsi:type="dcterms:W3CDTF">2021-06-25T07:42:46Z</dcterms:modified>
  <cp:category/>
  <cp:version/>
  <cp:contentType/>
  <cp:contentStatus/>
</cp:coreProperties>
</file>